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sernar\Desktop\SISTEMA DE PORTALES - copia\2023 trim4\CUARTO TRIMESTRE\ART 70\F 23b\"/>
    </mc:Choice>
  </mc:AlternateContent>
  <xr:revisionPtr revIDLastSave="0" documentId="8_{BE7CDCD8-A497-408C-8B3D-9EC39646A124}" xr6:coauthVersionLast="36" xr6:coauthVersionMax="36" xr10:uidLastSave="{00000000-0000-0000-0000-000000000000}"/>
  <bookViews>
    <workbookView xWindow="0" yWindow="0" windowWidth="13230" windowHeight="1116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3957" sheetId="9" r:id="rId9"/>
    <sheet name="Hidden_1_Tabla_333957" sheetId="10" r:id="rId10"/>
    <sheet name="Hidden_2_Tabla_333957" sheetId="11" r:id="rId11"/>
    <sheet name="Tabla_333958" sheetId="12" r:id="rId12"/>
    <sheet name="Tabla_333959" sheetId="13" r:id="rId13"/>
  </sheets>
  <externalReferences>
    <externalReference r:id="rId14"/>
    <externalReference r:id="rId15"/>
  </externalReferences>
  <definedNames>
    <definedName name="Hidden_1_Tabla_3339576">Hidden_1_Tabla_333957!$A$1:$A$2</definedName>
    <definedName name="Hidden_13">Hidden_1!$A$1:$A$3</definedName>
    <definedName name="Hidden_2_Tabla_3339578">Hidden_2_Tabla_333957!$A$1:$A$3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  <definedName name="Hidden_724">[1]Hidden_7!$A$1:$A$3</definedName>
  </definedNames>
  <calcPr calcId="191029"/>
</workbook>
</file>

<file path=xl/calcChain.xml><?xml version="1.0" encoding="utf-8"?>
<calcChain xmlns="http://schemas.openxmlformats.org/spreadsheetml/2006/main">
  <c r="H11" i="13" l="1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K11" i="12"/>
  <c r="K10" i="12"/>
  <c r="K9" i="12"/>
  <c r="K8" i="12"/>
  <c r="K7" i="12"/>
  <c r="K6" i="12"/>
  <c r="K5" i="12"/>
  <c r="K4" i="12"/>
  <c r="I11" i="12"/>
  <c r="I10" i="12"/>
  <c r="I9" i="12"/>
  <c r="I8" i="12"/>
  <c r="I7" i="12"/>
  <c r="I6" i="12"/>
  <c r="I5" i="12"/>
  <c r="I4" i="12"/>
</calcChain>
</file>

<file path=xl/sharedStrings.xml><?xml version="1.0" encoding="utf-8"?>
<sst xmlns="http://schemas.openxmlformats.org/spreadsheetml/2006/main" count="421" uniqueCount="252">
  <si>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</si>
  <si>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</si>
  <si>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</si>
  <si>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</si>
  <si>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</si>
  <si>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</si>
  <si>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</si>
  <si>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</si>
  <si>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</si>
  <si>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</si>
  <si>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</si>
  <si>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</si>
  <si>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</si>
  <si>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</si>
  <si>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</si>
  <si>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</si>
  <si>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</si>
  <si>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</si>
  <si>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</si>
  <si>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</si>
  <si>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</si>
  <si>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</si>
  <si>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</si>
  <si>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</si>
  <si>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</si>
  <si>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</si>
  <si>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</si>
  <si>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</si>
  <si>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</si>
  <si>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</si>
  <si>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</si>
  <si>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</si>
  <si>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</si>
  <si>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</si>
  <si>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</si>
  <si>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</si>
  <si>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</si>
  <si>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</si>
  <si>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572200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</si>
  <si>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</si>
  <si>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</si>
  <si>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</si>
  <si>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</si>
  <si>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</si>
  <si>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</si>
  <si>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</si>
  <si>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</si>
  <si>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</si>
  <si>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</si>
  <si>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</si>
  <si>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</si>
  <si>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</si>
  <si>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</si>
  <si>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</si>
  <si>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</si>
  <si>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</si>
  <si>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</si>
  <si>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</si>
  <si>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</si>
  <si>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</si>
  <si>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</si>
  <si>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</si>
  <si>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</si>
  <si>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</si>
  <si>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</si>
  <si>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</si>
  <si>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</si>
  <si>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</si>
  <si>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</si>
  <si>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</si>
  <si>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</si>
  <si>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</si>
  <si>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</si>
  <si>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</si>
  <si>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</si>
  <si>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</si>
  <si>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</si>
  <si>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</si>
  <si>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</si>
  <si>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</si>
  <si>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</si>
  <si>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</si>
  <si>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</si>
  <si>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</si>
  <si>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</si>
  <si>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</si>
  <si>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</si>
  <si>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</si>
  <si>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</si>
  <si>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</si>
  <si>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</si>
  <si>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</si>
  <si>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</si>
  <si>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</si>
  <si>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</si>
  <si>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</si>
  <si>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</si>
  <si>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</si>
  <si>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</si>
  <si>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</si>
  <si>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</si>
  <si>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</si>
  <si>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</si>
  <si>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</si>
  <si>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</si>
  <si>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</si>
  <si>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</si>
  <si>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</si>
  <si>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</si>
  <si>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</si>
  <si>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</si>
  <si>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</si>
  <si>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</si>
  <si>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</si>
  <si>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</si>
  <si>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43256</t>
  </si>
  <si>
    <t>43257</t>
  </si>
  <si>
    <t>43258</t>
  </si>
  <si>
    <t>43259</t>
  </si>
  <si>
    <t>43264</t>
  </si>
  <si>
    <t>77962</t>
  </si>
  <si>
    <t>43260</t>
  </si>
  <si>
    <t>43261</t>
  </si>
  <si>
    <t>43262</t>
  </si>
  <si>
    <t>43263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</si>
  <si>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</si>
  <si>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</si>
  <si>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</si>
  <si>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</si>
  <si>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</si>
  <si>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</si>
  <si>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</si>
  <si>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</si>
  <si>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</si>
  <si>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</si>
  <si>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</si>
  <si>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</si>
  <si>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</si>
  <si>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</si>
  <si>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</si>
  <si>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</si>
  <si>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</si>
  <si>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</si>
  <si>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</si>
  <si>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</si>
  <si>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</si>
  <si>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</si>
  <si>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</si>
  <si>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</si>
  <si>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</si>
  <si>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</si>
  <si>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</si>
  <si>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</si>
  <si>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</si>
  <si>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</si>
  <si>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</si>
  <si>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</si>
  <si>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</si>
  <si>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</si>
  <si>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</si>
  <si>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</si>
  <si>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</si>
  <si>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</si>
  <si>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</si>
  <si>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</si>
  <si>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</si>
  <si>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</si>
  <si>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</si>
  <si>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</si>
  <si>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</si>
  <si>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</si>
  <si>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</si>
  <si>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</si>
  <si>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</si>
  <si>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</si>
  <si>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</si>
  <si>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</si>
  <si>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</si>
  <si>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</si>
  <si>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</si>
  <si>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</si>
  <si>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</si>
  <si>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</si>
  <si>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2023</t>
  </si>
  <si>
    <t>2023</t>
  </si>
  <si>
    <t>Mayor alcance entre la comunidad UAM</t>
  </si>
  <si>
    <t>UAM.CRG.PD.01.2023</t>
  </si>
  <si>
    <t>Comité de Rectoría General</t>
  </si>
  <si>
    <t>09/01/2023</t>
  </si>
  <si>
    <t>31/12/2023</t>
  </si>
  <si>
    <t>Indistinto</t>
  </si>
  <si>
    <t>No existe convenio modificatorio por lo que para el criterio 52 no se generó información.</t>
  </si>
  <si>
    <t>Demos Desarrollo de Medios, S.A. de C.V</t>
  </si>
  <si>
    <t>Cadena Radiodifusiora Mexicana, S.A. de C.V.</t>
  </si>
  <si>
    <t>El Universal Compañía Periodística Nacional, S.A. de C.V.</t>
  </si>
  <si>
    <t>Consorcio Interamericano de Comunicación, S.A. de C.V.</t>
  </si>
  <si>
    <t>Milenio Diario S.A. de C.V.</t>
  </si>
  <si>
    <t>Prisa Brand Solutions México, S.A. de C.V.</t>
  </si>
  <si>
    <t>Editorial Animal, S. del R.L. de C.V.</t>
  </si>
  <si>
    <t>SAIO Servicios, S.A. de C.V.</t>
  </si>
  <si>
    <t>DDM 840626 PM2</t>
  </si>
  <si>
    <t>CRM310630JG3</t>
  </si>
  <si>
    <t>UPN 830920 KC4</t>
  </si>
  <si>
    <t>CIC970922LKA</t>
  </si>
  <si>
    <t>MDI991214A74</t>
  </si>
  <si>
    <t>SIN030825M56</t>
  </si>
  <si>
    <t>EAN100408JX9</t>
  </si>
  <si>
    <t>SSE070829NF3</t>
  </si>
  <si>
    <t>Artículos 2, 3, fracción II, 5, facción VIII, inciso a), 6 y 44 fracción II para las Adjudicaciones (REPLA), así como, del Anexo I correspondiente a persona determinada del Procedimiento para Realizar la Adjudicación Directa de Arrendamientos y Prestación de Servicios</t>
  </si>
  <si>
    <t>Estrategia para visibilizar y posicionar las actividades sustantivas de la Universidad Autónoma Metropolitana, como son docencia e investigación, además de preservación y difusión de la cultura.</t>
  </si>
  <si>
    <t>Publicidad</t>
  </si>
  <si>
    <t>31/03/2023</t>
  </si>
  <si>
    <t>AG.DCC.064.23.PS</t>
  </si>
  <si>
    <t>AG.DCC.065.23.PS</t>
  </si>
  <si>
    <t>AG.DCC.066.23.PS</t>
  </si>
  <si>
    <t>AG.DCC.067.23.PS</t>
  </si>
  <si>
    <t>AG.DCC.068.23.PS</t>
  </si>
  <si>
    <t>AG.DCC.069.23.PS</t>
  </si>
  <si>
    <t>AG.DCC.062.23.PS</t>
  </si>
  <si>
    <t>AG.DCC.063.23.PS</t>
  </si>
  <si>
    <t>Servicios de inserción en cualquier espacio o sección del periódico "El Universal"</t>
  </si>
  <si>
    <t>Venta de espacios publicitarios para publicación de convocatorias, inserciones culturales, avisos de examen de selección, resultados de sistemas escolares, estados financieros, así como, anuncios diversos, gacetillas no comerciales o políticas en el periódico y ediciones especiales de grupo reforma en las medidas y fechas que la UAM lo requiera.</t>
  </si>
  <si>
    <t>Servicios de inserción en cualquier espacio o sección del suplemento o edición especial FILIAS</t>
  </si>
  <si>
    <t>PUBLICACIONES EN PORTAL EL PAÍS 2023, Half page, 300 x 600 pix, Home/interior/ROS</t>
  </si>
  <si>
    <t>PUBLICACIONES EN PORTAL ANIMAL POLÍTICO 2023,   www.animalpolitico.com, Box Banner, 300 x 250</t>
  </si>
  <si>
    <t>PUBLICACIONES EN PORTAL ARISTEGUI NOTICIAS 2023,  www.aristeguinoticias.com , usando Box Banner Móvil 300X250</t>
  </si>
  <si>
    <t>Servicios de inserción en cualquier espacio o sección del periódico "La Jornada"</t>
  </si>
  <si>
    <t>Servicios de inserción de publicidad de 36 spots de 30 segundos en la sección de "Así las cosas"</t>
  </si>
  <si>
    <t>https://drive.google.com/file/d/1tRleCngIIUBRzTKrexUO6JtUHvy2yyTu/view?usp=sharing</t>
  </si>
  <si>
    <t>https://drive.google.com/file/d/1xxhVV5t1V0TzprwUQFpmTf7n163pfNvY/view?usp=sharing</t>
  </si>
  <si>
    <t>https://drive.google.com/file/d/1jNXRS9WUyJ0uGtyL_sccmtmAUpccw5sV/view?usp=sharing</t>
  </si>
  <si>
    <t>https://drive.google.com/file/d/18h-QleWW5M9hhmsZDm07c0weJlbXc7Vv/view?usp=sharing</t>
  </si>
  <si>
    <t>https://drive.google.com/file/d/1OKwVvwTWDQVfc-mIYGOR4PRFbvQcfp6V/view?usp=sharing</t>
  </si>
  <si>
    <t>https://drive.google.com/file/d/1bnOVcBvoXJJL7POmg4pPpf87AbsqQ__m/view?usp=sharing</t>
  </si>
  <si>
    <t>https://drive.google.com/file/d/1pqZYbRrNI1X1Z0_1oDNrW-8n_o0-lIG4/view?usp=sharing</t>
  </si>
  <si>
    <t>https://drive.google.com/file/d/1dY18Ha8FR3huJXb5q2BeNw3iva-sYHGq/view?usp=sharin</t>
  </si>
  <si>
    <t>https://drive.google.com/file/d/1qnN2YMCeP_chhvNJX_NhTGXgOOMeR8y3/view?usp=drive_link</t>
  </si>
  <si>
    <t>UFC 251191, 251189, 251190</t>
  </si>
  <si>
    <t>https://drive.google.com/file/d/10InBXbBMK90d9HSc2ioESIbfGVsY6OQ3/view?usp=drive_link</t>
  </si>
  <si>
    <t>mr22411, 21823, 21027</t>
  </si>
  <si>
    <t>CAD0161506, CAD0161505 CAD0161420</t>
  </si>
  <si>
    <t>https://drive.google.com/file/d/1o2KU1o19NXKyYVxguD8B1GYGTcu554f5/view?usp=drive_link</t>
  </si>
  <si>
    <t>F167, 152, 135</t>
  </si>
  <si>
    <t>https://drive.google.com/file/d/1plSs3rEOkXcnGOJut8fBTXc-Hk-4imA0/view?usp=drive_link</t>
  </si>
  <si>
    <t xml:space="preserve">EAN100408JX9FB1352, EAN100408JX9FB1351, EAN100408JX9FB1329  </t>
  </si>
  <si>
    <t>https://drive.google.com/file/d/1HtaWq07MJapwemOJoPsKGrXRmRipSBfr/view?usp=drive_link</t>
  </si>
  <si>
    <t>Factura_2115, Factura_2114, Factura_2098</t>
  </si>
  <si>
    <t>https://drive.google.com/file/d/1uoxtAGdjL8lYcLSDX0Z_zCyNTdSxQxMe/view?usp=drive_link</t>
  </si>
  <si>
    <t>PSA2194, FACTURA PSA2193, FACTURA PSA2180</t>
  </si>
  <si>
    <t>https://drive.google.com/file/d/1G91q-ZUAq_aU4K68cvyhgiVLSs_fuLDu/view?usp=drive_link</t>
  </si>
  <si>
    <t>F-2354008808111, F-2354008806983, F-2354008806225</t>
  </si>
  <si>
    <t>https://drive.google.com/file/d/1ZXE7K9Y_2t6vzzgR0AwaoJ_18oQNLZzP/view?usp=drive_link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</si>
</sst>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denas/Documents/1%20ACCESO%20A%20LA%20INFORMACI&#211;N/SISTEMA%20DE%20PORTALES%20DE%20OBLIGACIONES%20DE%20TRANSPARENCIA/2023/CUARTO%20TRIMESTRE/FORMATOS%20PARA%20CARGA%20DE%20INFORMACI&#211;N/F%2023b%20proceso/ORIGEN%20P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ublicidad%20cuarto%20trimestre%202023%20Comunicaci&#243;n%20Social/Publicidad%20cuarto%20trimestre%202023%20Comunicaci&#243;n%20Social/70.23b.2023.trim4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3957"/>
      <sheetName val="Hidden_1_Tabla_333957"/>
      <sheetName val="Hidden_2_Tabla_333957"/>
      <sheetName val="Tabla_333958"/>
      <sheetName val="Tabla_333959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>
            <v>650000</v>
          </cell>
          <cell r="K4">
            <v>650000</v>
          </cell>
        </row>
        <row r="5">
          <cell r="I5">
            <v>250000</v>
          </cell>
          <cell r="K5">
            <v>250000</v>
          </cell>
        </row>
        <row r="6">
          <cell r="I6">
            <v>200000</v>
          </cell>
          <cell r="K6">
            <v>200000</v>
          </cell>
        </row>
        <row r="7">
          <cell r="I7">
            <v>200000</v>
          </cell>
          <cell r="K7">
            <v>200000</v>
          </cell>
        </row>
        <row r="8">
          <cell r="I8">
            <v>200000</v>
          </cell>
          <cell r="K8">
            <v>200000</v>
          </cell>
        </row>
        <row r="9">
          <cell r="I9">
            <v>200000</v>
          </cell>
          <cell r="K9">
            <v>200000</v>
          </cell>
        </row>
        <row r="10">
          <cell r="I10">
            <v>200000</v>
          </cell>
          <cell r="K10">
            <v>200000</v>
          </cell>
        </row>
        <row r="11">
          <cell r="I11">
            <v>200000</v>
          </cell>
          <cell r="K11">
            <v>200000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lSs3rEOkXcnGOJut8fBTXc-Hk-4imA0/view?usp=drive_link" TargetMode="External"/><Relationship Id="rId13" Type="http://schemas.openxmlformats.org/officeDocument/2006/relationships/hyperlink" Target="https://drive.google.com/file/d/1pqZYbRrNI1X1Z0_1oDNrW-8n_o0-lIG4/view?usp=sharing" TargetMode="External"/><Relationship Id="rId3" Type="http://schemas.openxmlformats.org/officeDocument/2006/relationships/hyperlink" Target="https://drive.google.com/file/d/1xxhVV5t1V0TzprwUQFpmTf7n163pfNvY/view?usp=sharing" TargetMode="External"/><Relationship Id="rId7" Type="http://schemas.openxmlformats.org/officeDocument/2006/relationships/hyperlink" Target="https://drive.google.com/file/d/18h-QleWW5M9hhmsZDm07c0weJlbXc7Vv/view?usp=sharing" TargetMode="External"/><Relationship Id="rId12" Type="http://schemas.openxmlformats.org/officeDocument/2006/relationships/hyperlink" Target="https://drive.google.com/file/d/1uoxtAGdjL8lYcLSDX0Z_zCyNTdSxQxMe/view?usp=drive_link" TargetMode="External"/><Relationship Id="rId2" Type="http://schemas.openxmlformats.org/officeDocument/2006/relationships/hyperlink" Target="https://drive.google.com/file/d/1qnN2YMCeP_chhvNJX_NhTGXgOOMeR8y3/view?usp=drive_link" TargetMode="External"/><Relationship Id="rId16" Type="http://schemas.openxmlformats.org/officeDocument/2006/relationships/hyperlink" Target="https://drive.google.com/file/d/1ZXE7K9Y_2t6vzzgR0AwaoJ_18oQNLZzP/view?usp=drive_link" TargetMode="External"/><Relationship Id="rId1" Type="http://schemas.openxmlformats.org/officeDocument/2006/relationships/hyperlink" Target="https://drive.google.com/file/d/1tRleCngIIUBRzTKrexUO6JtUHvy2yyTu/view?usp=sharing" TargetMode="External"/><Relationship Id="rId6" Type="http://schemas.openxmlformats.org/officeDocument/2006/relationships/hyperlink" Target="https://drive.google.com/file/d/1o2KU1o19NXKyYVxguD8B1GYGTcu554f5/view?usp=drive_link" TargetMode="External"/><Relationship Id="rId11" Type="http://schemas.openxmlformats.org/officeDocument/2006/relationships/hyperlink" Target="https://drive.google.com/file/d/1bnOVcBvoXJJL7POmg4pPpf87AbsqQ__m/view?usp=sharing" TargetMode="External"/><Relationship Id="rId5" Type="http://schemas.openxmlformats.org/officeDocument/2006/relationships/hyperlink" Target="https://drive.google.com/file/d/1jNXRS9WUyJ0uGtyL_sccmtmAUpccw5sV/view?usp=sharing" TargetMode="External"/><Relationship Id="rId15" Type="http://schemas.openxmlformats.org/officeDocument/2006/relationships/hyperlink" Target="https://drive.google.com/file/d/1dY18Ha8FR3huJXb5q2BeNw3iva-sYHGq/view?usp=sharin" TargetMode="External"/><Relationship Id="rId10" Type="http://schemas.openxmlformats.org/officeDocument/2006/relationships/hyperlink" Target="https://drive.google.com/file/d/1HtaWq07MJapwemOJoPsKGrXRmRipSBfr/view?usp=drive_link" TargetMode="External"/><Relationship Id="rId4" Type="http://schemas.openxmlformats.org/officeDocument/2006/relationships/hyperlink" Target="https://drive.google.com/file/d/10InBXbBMK90d9HSc2ioESIbfGVsY6OQ3/view?usp=drive_link" TargetMode="External"/><Relationship Id="rId9" Type="http://schemas.openxmlformats.org/officeDocument/2006/relationships/hyperlink" Target="https://drive.google.com/file/d/1OKwVvwTWDQVfc-mIYGOR4PRFbvQcfp6V/view?usp=sharing" TargetMode="External"/><Relationship Id="rId14" Type="http://schemas.openxmlformats.org/officeDocument/2006/relationships/hyperlink" Target="https://drive.google.com/file/d/1G91q-ZUAq_aU4K68cvyhgiVLSs_fuLDu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78.5" x14ac:dyDescent="0.25">
      <c r="A8">
        <v>2023</v>
      </c>
      <c r="B8" s="3">
        <v>45200</v>
      </c>
      <c r="C8" s="3">
        <v>45291</v>
      </c>
      <c r="D8" t="s">
        <v>88</v>
      </c>
      <c r="E8" s="4" t="s">
        <v>181</v>
      </c>
      <c r="F8" s="4" t="s">
        <v>89</v>
      </c>
      <c r="G8" s="4" t="s">
        <v>182</v>
      </c>
      <c r="H8" s="4" t="s">
        <v>102</v>
      </c>
      <c r="I8" s="4" t="s">
        <v>183</v>
      </c>
      <c r="J8" s="4" t="s">
        <v>103</v>
      </c>
      <c r="K8" s="4" t="s">
        <v>183</v>
      </c>
      <c r="L8" s="4" t="s">
        <v>184</v>
      </c>
      <c r="M8" s="4" t="s">
        <v>183</v>
      </c>
      <c r="N8" s="4" t="s">
        <v>185</v>
      </c>
      <c r="O8" s="4" t="s">
        <v>185</v>
      </c>
      <c r="P8" s="4">
        <v>2100000</v>
      </c>
      <c r="Q8" s="4" t="s">
        <v>186</v>
      </c>
      <c r="R8" s="4" t="s">
        <v>187</v>
      </c>
      <c r="S8" s="4" t="s">
        <v>106</v>
      </c>
      <c r="T8" s="4" t="s">
        <v>106</v>
      </c>
      <c r="U8" s="4" t="s">
        <v>188</v>
      </c>
      <c r="V8" s="4" t="s">
        <v>189</v>
      </c>
      <c r="W8" s="4" t="s">
        <v>111</v>
      </c>
      <c r="X8" s="4" t="s">
        <v>114</v>
      </c>
      <c r="Y8" s="4" t="s">
        <v>190</v>
      </c>
      <c r="Z8" s="4" t="s">
        <v>190</v>
      </c>
      <c r="AA8" s="4" t="s">
        <v>190</v>
      </c>
      <c r="AB8" s="4" t="s">
        <v>190</v>
      </c>
      <c r="AC8" s="4">
        <v>2039464182</v>
      </c>
      <c r="AD8" s="4">
        <v>2039464182</v>
      </c>
      <c r="AE8" s="4">
        <v>2039464182</v>
      </c>
      <c r="AF8" s="4" t="s">
        <v>181</v>
      </c>
      <c r="AG8" s="5">
        <v>45300</v>
      </c>
      <c r="AH8" s="5">
        <v>45291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X8" xr:uid="{5EC11D5B-47CD-4A3E-BC04-40DA0704EDEF}">
      <formula1>Hidden_724</formula1>
    </dataValidation>
    <dataValidation type="list" allowBlank="1" showErrorMessage="1" sqref="W8" xr:uid="{3E32E1CF-2867-4E81-BC94-92F5F438565D}">
      <formula1>Hidden_623</formula1>
    </dataValidation>
    <dataValidation type="list" allowBlank="1" showErrorMessage="1" sqref="S8" xr:uid="{BF30B949-050A-446B-B67B-4E229611ED17}">
      <formula1>Hidden_519</formula1>
    </dataValidation>
    <dataValidation type="list" allowBlank="1" showErrorMessage="1" sqref="J8" xr:uid="{ED1E314C-78BE-46E6-9FA6-A7387B0CC3E6}">
      <formula1>Hidden_410</formula1>
    </dataValidation>
    <dataValidation type="list" allowBlank="1" showErrorMessage="1" sqref="H8" xr:uid="{D9F7C5A6-60CD-4C31-97D3-8F1B90588FD7}">
      <formula1>Hidden_38</formula1>
    </dataValidation>
    <dataValidation type="list" allowBlank="1" showErrorMessage="1" sqref="F8" xr:uid="{F26035C4-16F1-4B1D-8969-39F5F83C28B9}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1"/>
  <sheetViews>
    <sheetView tabSelected="1" topLeftCell="J3" workbookViewId="0">
      <selection activeCell="K21" sqref="K21"/>
    </sheetView>
  </sheetViews>
  <sheetFormatPr baseColWidth="10" defaultColWidth="9.140625" defaultRowHeight="15" x14ac:dyDescent="0.25"/>
  <cols>
    <col min="1" max="1" width="13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25.5" x14ac:dyDescent="0.25">
      <c r="A4" s="12">
        <v>2039464182</v>
      </c>
      <c r="B4" s="13">
        <v>3610101</v>
      </c>
      <c r="C4" s="14" t="s">
        <v>186</v>
      </c>
      <c r="D4" s="14" t="s">
        <v>192</v>
      </c>
      <c r="E4" s="15">
        <v>650000</v>
      </c>
      <c r="F4" s="12">
        <v>0</v>
      </c>
      <c r="G4" s="15">
        <v>650000</v>
      </c>
      <c r="H4" s="14" t="s">
        <v>210</v>
      </c>
      <c r="I4" s="16">
        <f>E4</f>
        <v>650000</v>
      </c>
      <c r="J4" s="12">
        <v>0</v>
      </c>
      <c r="K4" s="16">
        <f>G4</f>
        <v>650000</v>
      </c>
    </row>
    <row r="5" spans="1:11" ht="25.5" x14ac:dyDescent="0.25">
      <c r="A5" s="12">
        <v>2039464182</v>
      </c>
      <c r="B5" s="13">
        <v>3610101</v>
      </c>
      <c r="C5" s="14" t="s">
        <v>186</v>
      </c>
      <c r="D5" s="14" t="s">
        <v>193</v>
      </c>
      <c r="E5" s="15">
        <v>250000</v>
      </c>
      <c r="F5" s="12">
        <v>0</v>
      </c>
      <c r="G5" s="15">
        <v>250000</v>
      </c>
      <c r="H5" s="14" t="s">
        <v>210</v>
      </c>
      <c r="I5" s="16">
        <f t="shared" ref="I5:I11" si="0">E5</f>
        <v>250000</v>
      </c>
      <c r="J5" s="12">
        <v>0</v>
      </c>
      <c r="K5" s="16">
        <f t="shared" ref="K5:K11" si="1">G5</f>
        <v>250000</v>
      </c>
    </row>
    <row r="6" spans="1:11" ht="38.25" x14ac:dyDescent="0.25">
      <c r="A6" s="12">
        <v>2039464182</v>
      </c>
      <c r="B6" s="13">
        <v>3610101</v>
      </c>
      <c r="C6" s="14" t="s">
        <v>186</v>
      </c>
      <c r="D6" s="14" t="s">
        <v>194</v>
      </c>
      <c r="E6" s="15">
        <v>200000</v>
      </c>
      <c r="F6" s="12">
        <v>0</v>
      </c>
      <c r="G6" s="15">
        <v>200000</v>
      </c>
      <c r="H6" s="14" t="s">
        <v>210</v>
      </c>
      <c r="I6" s="16">
        <f t="shared" si="0"/>
        <v>200000</v>
      </c>
      <c r="J6" s="12">
        <v>0</v>
      </c>
      <c r="K6" s="16">
        <f t="shared" si="1"/>
        <v>200000</v>
      </c>
    </row>
    <row r="7" spans="1:11" ht="38.25" x14ac:dyDescent="0.25">
      <c r="A7" s="12">
        <v>2039464182</v>
      </c>
      <c r="B7" s="13">
        <v>3610101</v>
      </c>
      <c r="C7" s="14" t="s">
        <v>186</v>
      </c>
      <c r="D7" s="14" t="s">
        <v>195</v>
      </c>
      <c r="E7" s="15">
        <v>200000</v>
      </c>
      <c r="F7" s="12">
        <v>0</v>
      </c>
      <c r="G7" s="15">
        <v>200000</v>
      </c>
      <c r="H7" s="14" t="s">
        <v>210</v>
      </c>
      <c r="I7" s="16">
        <f t="shared" si="0"/>
        <v>200000</v>
      </c>
      <c r="J7" s="12">
        <v>0</v>
      </c>
      <c r="K7" s="16">
        <f t="shared" si="1"/>
        <v>200000</v>
      </c>
    </row>
    <row r="8" spans="1:11" ht="25.5" x14ac:dyDescent="0.25">
      <c r="A8" s="12">
        <v>2039464182</v>
      </c>
      <c r="B8" s="13">
        <v>3610101</v>
      </c>
      <c r="C8" s="14" t="s">
        <v>186</v>
      </c>
      <c r="D8" s="14" t="s">
        <v>196</v>
      </c>
      <c r="E8" s="15">
        <v>200000</v>
      </c>
      <c r="F8" s="12">
        <v>0</v>
      </c>
      <c r="G8" s="15">
        <v>200000</v>
      </c>
      <c r="H8" s="14" t="s">
        <v>210</v>
      </c>
      <c r="I8" s="16">
        <f t="shared" si="0"/>
        <v>200000</v>
      </c>
      <c r="J8" s="12">
        <v>0</v>
      </c>
      <c r="K8" s="16">
        <f t="shared" si="1"/>
        <v>200000</v>
      </c>
    </row>
    <row r="9" spans="1:11" ht="25.5" x14ac:dyDescent="0.25">
      <c r="A9" s="12">
        <v>2039464182</v>
      </c>
      <c r="B9" s="13">
        <v>3610101</v>
      </c>
      <c r="C9" s="14" t="s">
        <v>186</v>
      </c>
      <c r="D9" s="14" t="s">
        <v>197</v>
      </c>
      <c r="E9" s="15">
        <v>200000</v>
      </c>
      <c r="F9" s="12">
        <v>0</v>
      </c>
      <c r="G9" s="15">
        <v>200000</v>
      </c>
      <c r="H9" s="14" t="s">
        <v>210</v>
      </c>
      <c r="I9" s="16">
        <f t="shared" si="0"/>
        <v>200000</v>
      </c>
      <c r="J9" s="12">
        <v>0</v>
      </c>
      <c r="K9" s="16">
        <f t="shared" si="1"/>
        <v>200000</v>
      </c>
    </row>
    <row r="10" spans="1:11" ht="25.5" x14ac:dyDescent="0.25">
      <c r="A10" s="12">
        <v>2039464182</v>
      </c>
      <c r="B10" s="13">
        <v>3610101</v>
      </c>
      <c r="C10" s="14" t="s">
        <v>186</v>
      </c>
      <c r="D10" s="14" t="s">
        <v>198</v>
      </c>
      <c r="E10" s="15">
        <v>200000</v>
      </c>
      <c r="F10" s="12">
        <v>0</v>
      </c>
      <c r="G10" s="15">
        <v>200000</v>
      </c>
      <c r="H10" s="14" t="s">
        <v>210</v>
      </c>
      <c r="I10" s="16">
        <f t="shared" si="0"/>
        <v>200000</v>
      </c>
      <c r="J10" s="12">
        <v>0</v>
      </c>
      <c r="K10" s="16">
        <f t="shared" si="1"/>
        <v>200000</v>
      </c>
    </row>
    <row r="11" spans="1:11" ht="25.5" x14ac:dyDescent="0.25">
      <c r="A11" s="12">
        <v>2039464182</v>
      </c>
      <c r="B11" s="13">
        <v>3610101</v>
      </c>
      <c r="C11" s="14" t="s">
        <v>186</v>
      </c>
      <c r="D11" s="14" t="s">
        <v>199</v>
      </c>
      <c r="E11" s="15">
        <v>200000</v>
      </c>
      <c r="F11" s="12">
        <v>0</v>
      </c>
      <c r="G11" s="15">
        <v>200000</v>
      </c>
      <c r="H11" s="14" t="s">
        <v>210</v>
      </c>
      <c r="I11" s="16">
        <f t="shared" si="0"/>
        <v>200000</v>
      </c>
      <c r="J11" s="12">
        <v>0</v>
      </c>
      <c r="K11" s="16">
        <f t="shared" si="1"/>
        <v>200000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1"/>
  <sheetViews>
    <sheetView topLeftCell="J3" workbookViewId="0">
      <selection activeCell="M3" sqref="M1:XFD1048576"/>
    </sheetView>
  </sheetViews>
  <sheetFormatPr baseColWidth="10" defaultColWidth="9.140625" defaultRowHeight="15" x14ac:dyDescent="0.25"/>
  <cols>
    <col min="1" max="1" width="14.71093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60" x14ac:dyDescent="0.25">
      <c r="A4">
        <v>2039464182</v>
      </c>
      <c r="B4" s="7" t="s">
        <v>211</v>
      </c>
      <c r="C4" s="7" t="s">
        <v>212</v>
      </c>
      <c r="D4" s="7" t="s">
        <v>220</v>
      </c>
      <c r="E4" s="8" t="s">
        <v>228</v>
      </c>
      <c r="G4" s="6">
        <f>[2]Tabla_333958!I4</f>
        <v>650000</v>
      </c>
      <c r="H4" s="6">
        <f>[2]Tabla_333958!K4</f>
        <v>650000</v>
      </c>
      <c r="I4" s="3">
        <v>44935</v>
      </c>
      <c r="J4" s="3">
        <v>45291</v>
      </c>
      <c r="K4" s="7" t="s">
        <v>237</v>
      </c>
      <c r="L4" s="8" t="s">
        <v>236</v>
      </c>
    </row>
    <row r="5" spans="1:12" ht="216.75" x14ac:dyDescent="0.25">
      <c r="A5">
        <v>2039464182</v>
      </c>
      <c r="B5" s="7" t="s">
        <v>211</v>
      </c>
      <c r="C5" s="7" t="s">
        <v>213</v>
      </c>
      <c r="D5" s="7" t="s">
        <v>221</v>
      </c>
      <c r="E5" s="8" t="s">
        <v>229</v>
      </c>
      <c r="G5" s="6">
        <f>[2]Tabla_333958!I5</f>
        <v>250000</v>
      </c>
      <c r="H5" s="6">
        <f>[2]Tabla_333958!K5</f>
        <v>250000</v>
      </c>
      <c r="I5" s="3">
        <v>44935</v>
      </c>
      <c r="J5" s="3">
        <v>45291</v>
      </c>
      <c r="K5" s="7" t="s">
        <v>239</v>
      </c>
      <c r="L5" s="8" t="s">
        <v>238</v>
      </c>
    </row>
    <row r="6" spans="1:12" ht="63.75" x14ac:dyDescent="0.25">
      <c r="A6">
        <v>2039464182</v>
      </c>
      <c r="B6" s="7" t="s">
        <v>211</v>
      </c>
      <c r="C6" s="7" t="s">
        <v>214</v>
      </c>
      <c r="D6" s="7" t="s">
        <v>222</v>
      </c>
      <c r="E6" s="8" t="s">
        <v>230</v>
      </c>
      <c r="G6" s="6">
        <f>[2]Tabla_333958!I6</f>
        <v>200000</v>
      </c>
      <c r="H6" s="6">
        <f>[2]Tabla_333958!K6</f>
        <v>200000</v>
      </c>
      <c r="I6" s="3">
        <v>44935</v>
      </c>
      <c r="J6" s="3">
        <v>45291</v>
      </c>
      <c r="K6" s="7" t="s">
        <v>240</v>
      </c>
      <c r="L6" s="8" t="s">
        <v>241</v>
      </c>
    </row>
    <row r="7" spans="1:12" ht="63.75" x14ac:dyDescent="0.25">
      <c r="A7">
        <v>2039464182</v>
      </c>
      <c r="B7" s="7" t="s">
        <v>211</v>
      </c>
      <c r="C7" s="7" t="s">
        <v>215</v>
      </c>
      <c r="D7" s="7" t="s">
        <v>223</v>
      </c>
      <c r="E7" s="8" t="s">
        <v>231</v>
      </c>
      <c r="G7" s="6">
        <f>[2]Tabla_333958!I7</f>
        <v>200000</v>
      </c>
      <c r="H7" s="6">
        <f>[2]Tabla_333958!K7</f>
        <v>200000</v>
      </c>
      <c r="I7" s="3">
        <v>44935</v>
      </c>
      <c r="J7" s="3">
        <v>45291</v>
      </c>
      <c r="K7" s="7" t="s">
        <v>242</v>
      </c>
      <c r="L7" s="8" t="s">
        <v>243</v>
      </c>
    </row>
    <row r="8" spans="1:12" ht="76.5" x14ac:dyDescent="0.25">
      <c r="A8">
        <v>2039464182</v>
      </c>
      <c r="B8" s="7" t="s">
        <v>211</v>
      </c>
      <c r="C8" s="7" t="s">
        <v>216</v>
      </c>
      <c r="D8" s="7" t="s">
        <v>224</v>
      </c>
      <c r="E8" s="8" t="s">
        <v>232</v>
      </c>
      <c r="G8" s="6">
        <f>[2]Tabla_333958!I8</f>
        <v>200000</v>
      </c>
      <c r="H8" s="6">
        <f>[2]Tabla_333958!K8</f>
        <v>200000</v>
      </c>
      <c r="I8" s="3">
        <v>44935</v>
      </c>
      <c r="J8" s="3">
        <v>45291</v>
      </c>
      <c r="K8" s="7" t="s">
        <v>244</v>
      </c>
      <c r="L8" s="8" t="s">
        <v>245</v>
      </c>
    </row>
    <row r="9" spans="1:12" ht="76.5" x14ac:dyDescent="0.25">
      <c r="A9">
        <v>2039464182</v>
      </c>
      <c r="B9" s="7" t="s">
        <v>211</v>
      </c>
      <c r="C9" s="7" t="s">
        <v>217</v>
      </c>
      <c r="D9" s="7" t="s">
        <v>225</v>
      </c>
      <c r="E9" s="8" t="s">
        <v>233</v>
      </c>
      <c r="G9" s="6">
        <f>[2]Tabla_333958!I9</f>
        <v>200000</v>
      </c>
      <c r="H9" s="6">
        <f>[2]Tabla_333958!K9</f>
        <v>200000</v>
      </c>
      <c r="I9" s="3">
        <v>44935</v>
      </c>
      <c r="J9" s="3">
        <v>45291</v>
      </c>
      <c r="K9" s="7" t="s">
        <v>246</v>
      </c>
      <c r="L9" s="8" t="s">
        <v>247</v>
      </c>
    </row>
    <row r="10" spans="1:12" ht="60" x14ac:dyDescent="0.25">
      <c r="A10">
        <v>2039464182</v>
      </c>
      <c r="B10" s="7" t="s">
        <v>211</v>
      </c>
      <c r="C10" s="7" t="s">
        <v>218</v>
      </c>
      <c r="D10" s="7" t="s">
        <v>226</v>
      </c>
      <c r="E10" s="8" t="s">
        <v>234</v>
      </c>
      <c r="G10" s="6">
        <f>[2]Tabla_333958!I10</f>
        <v>200000</v>
      </c>
      <c r="H10" s="6">
        <f>[2]Tabla_333958!K10</f>
        <v>200000</v>
      </c>
      <c r="I10" s="3">
        <v>44935</v>
      </c>
      <c r="J10" s="3">
        <v>45291</v>
      </c>
      <c r="K10" s="7" t="s">
        <v>248</v>
      </c>
      <c r="L10" s="8" t="s">
        <v>249</v>
      </c>
    </row>
    <row r="11" spans="1:12" ht="63.75" x14ac:dyDescent="0.25">
      <c r="A11">
        <v>2039464182</v>
      </c>
      <c r="B11" s="7" t="s">
        <v>211</v>
      </c>
      <c r="C11" s="7" t="s">
        <v>219</v>
      </c>
      <c r="D11" s="7" t="s">
        <v>227</v>
      </c>
      <c r="E11" s="8" t="s">
        <v>235</v>
      </c>
      <c r="G11" s="6">
        <f>[2]Tabla_333958!I11</f>
        <v>200000</v>
      </c>
      <c r="H11" s="6">
        <f>[2]Tabla_333958!K11</f>
        <v>200000</v>
      </c>
      <c r="I11" s="3">
        <v>44935</v>
      </c>
      <c r="J11" s="3">
        <v>45291</v>
      </c>
      <c r="K11" s="7" t="s">
        <v>250</v>
      </c>
      <c r="L11" s="8" t="s">
        <v>251</v>
      </c>
    </row>
  </sheetData>
  <hyperlinks>
    <hyperlink ref="E4" r:id="rId1" xr:uid="{F10F0758-9967-4D94-9AD7-9710A3617EC0}"/>
    <hyperlink ref="L4" r:id="rId2" xr:uid="{A6201CD1-B3B3-4071-8BD9-41B07406AFDD}"/>
    <hyperlink ref="E5" r:id="rId3" xr:uid="{DA5CC3B1-8BAF-4464-98F1-37B1BB3D0BF9}"/>
    <hyperlink ref="L5" r:id="rId4" xr:uid="{5F5EE8E3-C821-4509-8608-910AC92A2F3F}"/>
    <hyperlink ref="E6" r:id="rId5" xr:uid="{8FF4E28C-3E0D-42DF-A77D-441C90C78BDF}"/>
    <hyperlink ref="L6" r:id="rId6" xr:uid="{63DD289A-6BCD-4668-A0A4-6B5DA7BBADB9}"/>
    <hyperlink ref="E7" r:id="rId7" xr:uid="{78A0DD52-6173-4037-AD25-A674B5F2FC32}"/>
    <hyperlink ref="L7" r:id="rId8" xr:uid="{0F98D729-A9AF-46F8-87F5-6949DEDC96D9}"/>
    <hyperlink ref="E8" r:id="rId9" xr:uid="{24B25CF8-3AF8-4468-BFED-CBA1904A43F8}"/>
    <hyperlink ref="L8" r:id="rId10" xr:uid="{1148E242-4321-42D6-83AA-4CADA8FC764F}"/>
    <hyperlink ref="E9" r:id="rId11" xr:uid="{9BA4D659-7BAC-4CA9-A585-9A5E260E4148}"/>
    <hyperlink ref="L9" r:id="rId12" xr:uid="{1C374569-3D79-49E2-B0BD-9EE133C6A9D3}"/>
    <hyperlink ref="E10" r:id="rId13" xr:uid="{15C163C2-0429-4503-9903-1851C540ABBF}"/>
    <hyperlink ref="L10" r:id="rId14" xr:uid="{2B460FA4-8D59-4147-8BD0-9029B963C06A}"/>
    <hyperlink ref="E11" r:id="rId15" xr:uid="{FFBAE2DA-FB1A-4E1E-8804-C10E082273E1}"/>
    <hyperlink ref="L11" r:id="rId16" xr:uid="{B97EE9DA-2CD1-4E56-B2B6-97DC5D0A77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"/>
  <sheetViews>
    <sheetView topLeftCell="A8" workbookViewId="0">
      <selection activeCell="A12" sqref="A12:XFD1048576"/>
    </sheetView>
  </sheetViews>
  <sheetFormatPr baseColWidth="10" defaultColWidth="9.140625" defaultRowHeight="15" x14ac:dyDescent="0.25"/>
  <cols>
    <col min="1" max="1" width="11" bestFit="1" customWidth="1"/>
    <col min="2" max="2" width="31" customWidth="1"/>
    <col min="3" max="3" width="118.7109375" bestFit="1" customWidth="1"/>
    <col min="4" max="4" width="116.140625" bestFit="1" customWidth="1"/>
    <col min="5" max="5" width="118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63.75" x14ac:dyDescent="0.25">
      <c r="A4">
        <v>2039464182</v>
      </c>
      <c r="B4" s="4" t="s">
        <v>192</v>
      </c>
      <c r="C4" s="4" t="s">
        <v>192</v>
      </c>
      <c r="D4" s="4" t="s">
        <v>192</v>
      </c>
      <c r="E4" s="4" t="s">
        <v>192</v>
      </c>
      <c r="F4" s="4" t="s">
        <v>192</v>
      </c>
      <c r="G4" t="s">
        <v>113</v>
      </c>
      <c r="H4" s="4" t="s">
        <v>200</v>
      </c>
      <c r="I4" t="s">
        <v>136</v>
      </c>
      <c r="J4" s="4" t="s">
        <v>208</v>
      </c>
      <c r="K4" s="4" t="s">
        <v>209</v>
      </c>
    </row>
    <row r="5" spans="1:11" ht="63.75" x14ac:dyDescent="0.25">
      <c r="A5">
        <v>2039464182</v>
      </c>
      <c r="B5" s="4" t="s">
        <v>193</v>
      </c>
      <c r="C5" s="4" t="s">
        <v>193</v>
      </c>
      <c r="D5" s="4" t="s">
        <v>193</v>
      </c>
      <c r="E5" s="4" t="s">
        <v>193</v>
      </c>
      <c r="F5" s="4" t="s">
        <v>193</v>
      </c>
      <c r="G5" t="s">
        <v>113</v>
      </c>
      <c r="H5" s="4" t="s">
        <v>201</v>
      </c>
      <c r="I5" t="s">
        <v>136</v>
      </c>
      <c r="J5" s="4" t="s">
        <v>208</v>
      </c>
      <c r="K5" s="4" t="s">
        <v>209</v>
      </c>
    </row>
    <row r="6" spans="1:11" ht="63.75" x14ac:dyDescent="0.25">
      <c r="A6">
        <v>2039464182</v>
      </c>
      <c r="B6" s="4" t="s">
        <v>194</v>
      </c>
      <c r="C6" s="4" t="s">
        <v>194</v>
      </c>
      <c r="D6" s="4" t="s">
        <v>194</v>
      </c>
      <c r="E6" s="4" t="s">
        <v>194</v>
      </c>
      <c r="F6" s="4" t="s">
        <v>194</v>
      </c>
      <c r="G6" t="s">
        <v>113</v>
      </c>
      <c r="H6" s="4" t="s">
        <v>202</v>
      </c>
      <c r="I6" t="s">
        <v>136</v>
      </c>
      <c r="J6" s="4" t="s">
        <v>208</v>
      </c>
      <c r="K6" s="4" t="s">
        <v>209</v>
      </c>
    </row>
    <row r="7" spans="1:11" ht="63.75" x14ac:dyDescent="0.25">
      <c r="A7">
        <v>2039464182</v>
      </c>
      <c r="B7" s="4" t="s">
        <v>195</v>
      </c>
      <c r="C7" s="4" t="s">
        <v>195</v>
      </c>
      <c r="D7" s="4" t="s">
        <v>195</v>
      </c>
      <c r="E7" s="4" t="s">
        <v>195</v>
      </c>
      <c r="F7" s="4" t="s">
        <v>195</v>
      </c>
      <c r="G7" t="s">
        <v>113</v>
      </c>
      <c r="H7" s="4" t="s">
        <v>203</v>
      </c>
      <c r="I7" t="s">
        <v>136</v>
      </c>
      <c r="J7" s="4" t="s">
        <v>208</v>
      </c>
      <c r="K7" s="4" t="s">
        <v>209</v>
      </c>
    </row>
    <row r="8" spans="1:11" ht="63.75" x14ac:dyDescent="0.25">
      <c r="A8">
        <v>2039464182</v>
      </c>
      <c r="B8" s="4" t="s">
        <v>196</v>
      </c>
      <c r="C8" s="4" t="s">
        <v>196</v>
      </c>
      <c r="D8" s="4" t="s">
        <v>196</v>
      </c>
      <c r="E8" s="4" t="s">
        <v>196</v>
      </c>
      <c r="F8" s="4" t="s">
        <v>196</v>
      </c>
      <c r="G8" t="s">
        <v>113</v>
      </c>
      <c r="H8" s="4" t="s">
        <v>204</v>
      </c>
      <c r="I8" t="s">
        <v>136</v>
      </c>
      <c r="J8" s="4" t="s">
        <v>208</v>
      </c>
      <c r="K8" s="4" t="s">
        <v>209</v>
      </c>
    </row>
    <row r="9" spans="1:11" ht="63.75" x14ac:dyDescent="0.25">
      <c r="A9">
        <v>2039464182</v>
      </c>
      <c r="B9" s="4" t="s">
        <v>197</v>
      </c>
      <c r="C9" s="4" t="s">
        <v>197</v>
      </c>
      <c r="D9" s="4" t="s">
        <v>197</v>
      </c>
      <c r="E9" s="4" t="s">
        <v>197</v>
      </c>
      <c r="F9" s="4" t="s">
        <v>197</v>
      </c>
      <c r="G9" t="s">
        <v>113</v>
      </c>
      <c r="H9" s="4" t="s">
        <v>205</v>
      </c>
      <c r="I9" t="s">
        <v>136</v>
      </c>
      <c r="J9" s="4" t="s">
        <v>208</v>
      </c>
      <c r="K9" s="4" t="s">
        <v>209</v>
      </c>
    </row>
    <row r="10" spans="1:11" ht="63.75" x14ac:dyDescent="0.25">
      <c r="A10">
        <v>2039464182</v>
      </c>
      <c r="B10" s="4" t="s">
        <v>198</v>
      </c>
      <c r="C10" s="4" t="s">
        <v>198</v>
      </c>
      <c r="D10" s="4" t="s">
        <v>198</v>
      </c>
      <c r="E10" s="4" t="s">
        <v>198</v>
      </c>
      <c r="F10" s="4" t="s">
        <v>198</v>
      </c>
      <c r="G10" t="s">
        <v>113</v>
      </c>
      <c r="H10" s="4" t="s">
        <v>206</v>
      </c>
      <c r="I10" t="s">
        <v>136</v>
      </c>
      <c r="J10" s="4" t="s">
        <v>208</v>
      </c>
      <c r="K10" s="4" t="s">
        <v>209</v>
      </c>
    </row>
    <row r="11" spans="1:11" ht="63.75" x14ac:dyDescent="0.25">
      <c r="A11">
        <v>2039464182</v>
      </c>
      <c r="B11" s="4" t="s">
        <v>199</v>
      </c>
      <c r="C11" s="4" t="s">
        <v>199</v>
      </c>
      <c r="D11" s="4" t="s">
        <v>199</v>
      </c>
      <c r="E11" s="4" t="s">
        <v>199</v>
      </c>
      <c r="F11" s="4" t="s">
        <v>199</v>
      </c>
      <c r="G11" t="s">
        <v>113</v>
      </c>
      <c r="H11" s="4" t="s">
        <v>207</v>
      </c>
      <c r="I11" t="s">
        <v>136</v>
      </c>
      <c r="J11" s="4" t="s">
        <v>208</v>
      </c>
      <c r="K11" s="4" t="s">
        <v>209</v>
      </c>
    </row>
  </sheetData>
  <dataValidations count="2">
    <dataValidation type="list" allowBlank="1" showErrorMessage="1" sqref="G4:G11" xr:uid="{00000000-0002-0000-0800-000000000000}">
      <formula1>Hidden_1_Tabla_3339576</formula1>
    </dataValidation>
    <dataValidation type="list" allowBlank="1" showErrorMessage="1" sqref="I4:I11" xr:uid="{00000000-0002-0000-0800-000001000000}">
      <formula1>Hidden_2_Tabla_3339578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Tabla_333957</vt:lpstr>
      <vt:lpstr>Hidden_1_Tabla_333957</vt:lpstr>
      <vt:lpstr>Hidden_2_Tabla_333957</vt:lpstr>
      <vt:lpstr>Tabla_333958</vt:lpstr>
      <vt:lpstr>Tabla_333959</vt:lpstr>
      <vt:lpstr>Hidden_1_Tabla_3339576</vt:lpstr>
      <vt:lpstr>Hidden_13</vt:lpstr>
      <vt:lpstr>Hidden_2_Tabla_3339578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Maria Serna Ramirez</cp:lastModifiedBy>
  <dcterms:created xsi:type="dcterms:W3CDTF">2024-04-10T22:17:29Z</dcterms:created>
  <dcterms:modified xsi:type="dcterms:W3CDTF">2024-04-26T21:59:38Z</dcterms:modified>
</cp:coreProperties>
</file>