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medina\Desktop\REPOSITORIO\SIPOT 2023\1 TRIM\70 Comunes\70.23bd Comunicacion Social\"/>
    </mc:Choice>
  </mc:AlternateContent>
  <xr:revisionPtr revIDLastSave="0" documentId="13_ncr:1_{A65CB799-BEEC-48AF-8F54-A07E589B2DB0}" xr6:coauthVersionLast="36" xr6:coauthVersionMax="36" xr10:uidLastSave="{00000000-0000-0000-0000-000000000000}"/>
  <bookViews>
    <workbookView xWindow="0" yWindow="0" windowWidth="22500" windowHeight="109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3957" sheetId="8" r:id="rId8"/>
    <sheet name="Hidden_1_Tabla_333957" sheetId="9" r:id="rId9"/>
    <sheet name="Tabla_333958" sheetId="10" r:id="rId10"/>
    <sheet name="Tabla_333959" sheetId="11" r:id="rId11"/>
  </sheets>
  <externalReferences>
    <externalReference r:id="rId12"/>
  </externalReferences>
  <definedNames>
    <definedName name="Hidden_1_Tabla_3339577">Hidden_1_Tabla_333957!$A$1:$A$3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</workbook>
</file>

<file path=xl/calcChain.xml><?xml version="1.0" encoding="utf-8"?>
<calcChain xmlns="http://schemas.openxmlformats.org/spreadsheetml/2006/main">
  <c r="H4" i="11" l="1"/>
  <c r="H5" i="11"/>
  <c r="H6" i="11"/>
  <c r="H7" i="11"/>
  <c r="H8" i="11"/>
  <c r="H9" i="11"/>
  <c r="H10" i="11"/>
  <c r="H11" i="11"/>
  <c r="J11" i="10"/>
  <c r="J10" i="10"/>
  <c r="J9" i="10"/>
  <c r="J8" i="10"/>
  <c r="J7" i="10"/>
  <c r="J6" i="10"/>
  <c r="J5" i="10"/>
  <c r="J4" i="10"/>
  <c r="I11" i="10"/>
  <c r="D11" i="10"/>
  <c r="I10" i="10"/>
  <c r="D10" i="10"/>
  <c r="I9" i="10"/>
  <c r="D9" i="10"/>
  <c r="I8" i="10"/>
  <c r="D8" i="10"/>
  <c r="I7" i="10"/>
  <c r="D7" i="10"/>
  <c r="I6" i="10"/>
  <c r="D6" i="10"/>
  <c r="I5" i="10"/>
  <c r="D5" i="10"/>
  <c r="I4" i="10"/>
  <c r="D4" i="10"/>
</calcChain>
</file>

<file path=xl/sharedStrings.xml><?xml version="1.0" encoding="utf-8"?>
<sst xmlns="http://schemas.openxmlformats.org/spreadsheetml/2006/main" count="334" uniqueCount="223">
  <si>
    <t>43320</t>
  </si>
  <si>
    <t>TÍTULO</t>
  </si>
  <si>
    <t>NOMBRE CORTO</t>
  </si>
  <si>
    <t>DESCRIPCIÓN</t>
  </si>
  <si>
    <t>Contratación de servicios de publicidad oficial</t>
  </si>
  <si>
    <t>23b LGT_Art_70_Fr_XXIII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</si>
  <si>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</si>
  <si>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</si>
  <si>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</si>
  <si>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</si>
  <si>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</si>
  <si>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</si>
  <si>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</si>
  <si>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</si>
  <si>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</si>
  <si>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333943</t>
  </si>
  <si>
    <t>333963</t>
  </si>
  <si>
    <t>333964</t>
  </si>
  <si>
    <t>333962</t>
  </si>
  <si>
    <t>333950</t>
  </si>
  <si>
    <t>333968</t>
  </si>
  <si>
    <t>333940</t>
  </si>
  <si>
    <t>333969</t>
  </si>
  <si>
    <t>333970</t>
  </si>
  <si>
    <t>333956</t>
  </si>
  <si>
    <t>333947</t>
  </si>
  <si>
    <t>333942</t>
  </si>
  <si>
    <t>333948</t>
  </si>
  <si>
    <t>333951</t>
  </si>
  <si>
    <t>333949</t>
  </si>
  <si>
    <t>333972</t>
  </si>
  <si>
    <t>333944</t>
  </si>
  <si>
    <t>333973</t>
  </si>
  <si>
    <t>333955</t>
  </si>
  <si>
    <t>333971</t>
  </si>
  <si>
    <t>333952</t>
  </si>
  <si>
    <t>333953</t>
  </si>
  <si>
    <t>333965</t>
  </si>
  <si>
    <t>333946</t>
  </si>
  <si>
    <t>333941</t>
  </si>
  <si>
    <t>333945</t>
  </si>
  <si>
    <t>333974</t>
  </si>
  <si>
    <t>333957</t>
  </si>
  <si>
    <t>333958</t>
  </si>
  <si>
    <t>333959</t>
  </si>
  <si>
    <t>333967</t>
  </si>
  <si>
    <t>333954</t>
  </si>
  <si>
    <t>333961</t>
  </si>
  <si>
    <t>333966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</si>
  <si>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</si>
  <si>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</si>
  <si>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</si>
  <si>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</si>
  <si>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</si>
  <si>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</si>
  <si>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</si>
  <si>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</si>
  <si>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</si>
  <si>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</si>
  <si>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</si>
  <si>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</si>
  <si>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</si>
  <si>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</si>
  <si>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</si>
  <si>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</si>
  <si>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</si>
  <si>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</si>
  <si>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</si>
  <si>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</si>
  <si>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</si>
  <si>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</si>
  <si>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</si>
  <si>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</si>
  <si>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</si>
  <si>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</si>
  <si>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</si>
  <si>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</si>
  <si>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Tabla_333957</t>
  </si>
  <si>
    <t>Respecto a los recursos y el presupuesto 
Tabla_333958</t>
  </si>
  <si>
    <t>Respecto al contrato y los montos 
Tabla_333959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</si>
  <si>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</si>
  <si>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</si>
  <si>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</si>
  <si>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</si>
  <si>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</si>
  <si>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</si>
  <si>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</si>
  <si>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</si>
  <si>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</si>
  <si>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</si>
  <si>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</si>
  <si>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</si>
  <si>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</si>
  <si>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</si>
  <si>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</si>
  <si>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</si>
  <si>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</si>
  <si>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</si>
  <si>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</si>
  <si>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</si>
  <si>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</si>
  <si>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</si>
  <si>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</si>
  <si>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</si>
  <si>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</si>
  <si>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</si>
  <si>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</si>
  <si>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</si>
  <si>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</si>
  <si>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</si>
  <si>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43256</t>
  </si>
  <si>
    <t>43257</t>
  </si>
  <si>
    <t>43258</t>
  </si>
  <si>
    <t>43259</t>
  </si>
  <si>
    <t>43264</t>
  </si>
  <si>
    <t>43260</t>
  </si>
  <si>
    <t>43261</t>
  </si>
  <si>
    <t>43262</t>
  </si>
  <si>
    <t>43263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</si>
  <si>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</si>
  <si>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</si>
  <si>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</si>
  <si>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</si>
  <si>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</si>
  <si>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</si>
  <si>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</si>
  <si>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</si>
  <si>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</si>
  <si>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</si>
  <si>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</si>
  <si>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</si>
  <si>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</si>
  <si>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43265</t>
  </si>
  <si>
    <t>43266</t>
  </si>
  <si>
    <t>43267</t>
  </si>
  <si>
    <t>43268</t>
  </si>
  <si>
    <t>43274</t>
  </si>
  <si>
    <t>43270</t>
  </si>
  <si>
    <t>43271</t>
  </si>
  <si>
    <t>43272</t>
  </si>
  <si>
    <t>43273</t>
  </si>
  <si>
    <t>43269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</si>
  <si>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</si>
  <si>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</si>
  <si>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</si>
  <si>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</si>
  <si>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</si>
  <si>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</si>
  <si>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</si>
  <si>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</si>
  <si>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</si>
  <si>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</si>
  <si>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</si>
  <si>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43275</t>
  </si>
  <si>
    <t>43276</t>
  </si>
  <si>
    <t>43277</t>
  </si>
  <si>
    <t>43278</t>
  </si>
  <si>
    <t>43279</t>
  </si>
  <si>
    <t>43280</t>
  </si>
  <si>
    <t>43281</t>
  </si>
  <si>
    <t>43282</t>
  </si>
  <si>
    <t>43283</t>
  </si>
  <si>
    <t>43284</t>
  </si>
  <si>
    <t>43285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</si>
  <si>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</si>
  <si>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</si>
  <si>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</si>
  <si>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</si>
  <si>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</si>
  <si>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</si>
  <si>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</si>
  <si>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</si>
  <si>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</si>
  <si>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</si>
  <si>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</si>
  <si>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Comunicación Social</t>
  </si>
  <si>
    <t>Programa de Radio, Portales, Periodicos y suplementos, Parabuses</t>
  </si>
  <si>
    <t>Estrategia de publicidad 2022</t>
  </si>
  <si>
    <t>Mayor alcance entre la comunidad UAM</t>
  </si>
  <si>
    <t>Comité de Rectoría General</t>
  </si>
  <si>
    <t>Indistinto</t>
  </si>
  <si>
    <t xml:space="preserve">Indistinto </t>
  </si>
  <si>
    <t>Tipo de medio: Radio, Medios digitales, Medios impresos, Otros servicios asociados</t>
  </si>
  <si>
    <t>Demos Desarrollo de Medios, S.A. de C.V</t>
  </si>
  <si>
    <t>La Jornada</t>
  </si>
  <si>
    <t>DDM 840626 PM2</t>
  </si>
  <si>
    <r>
      <t xml:space="preserve">Artículos 2, 3, fracción II, 5, facción VIII, inciso a), 6 y 44 fracción II para las Adjudicaciones (REPLA), así como, del Anexo I correspondiente a persona determinada </t>
    </r>
    <r>
      <rPr>
        <sz val="11"/>
        <color rgb="FF222222"/>
        <rFont val="Arial"/>
        <family val="2"/>
      </rPr>
      <t>del Procedimiento para Realizar la Adjudicación Directa de Arrendamientos y Prestación de Servicios</t>
    </r>
  </si>
  <si>
    <t>Estrategia para visibilizar y posicionar las actividades sustantivas de la Universidad Autónoma Metropolitana, como son docencia e investigación, además de preservación y difusión de la cultura.</t>
  </si>
  <si>
    <t>Cadena Radiodifusiora Mexicana, S.A. de C.V.</t>
  </si>
  <si>
    <t>W Radio</t>
  </si>
  <si>
    <t>CRM310630JG3</t>
  </si>
  <si>
    <t xml:space="preserve">El Universal Compañía Periodística Nacional, S.A. de C.V. </t>
  </si>
  <si>
    <t xml:space="preserve">El Universal </t>
  </si>
  <si>
    <t>UPN 830920 KC4</t>
  </si>
  <si>
    <t xml:space="preserve">Consorcio Interamericano de Comunicación, S.A. de C.V. </t>
  </si>
  <si>
    <t>Reforma</t>
  </si>
  <si>
    <t>CIC970922LKA</t>
  </si>
  <si>
    <t xml:space="preserve">Milenio Diario S.A. de C.V. </t>
  </si>
  <si>
    <t>Suplemento Campus y FILIAS</t>
  </si>
  <si>
    <t>MDI991214A74</t>
  </si>
  <si>
    <t>Editorial Animal, S. del R.L. de C.V.</t>
  </si>
  <si>
    <t>Animal Político</t>
  </si>
  <si>
    <t>EAN100408JX9</t>
  </si>
  <si>
    <t xml:space="preserve">Publicidad </t>
  </si>
  <si>
    <t>Servicios de inserción en cualquier espacio o sección del periódico "La Jornada"</t>
  </si>
  <si>
    <t>Servicios de inserción en cualquier espacio o sección del periódico "El Universal"</t>
  </si>
  <si>
    <t>Estrategia de publicidad 2023</t>
  </si>
  <si>
    <t>UAM.CRG.PD.01.2023</t>
  </si>
  <si>
    <t xml:space="preserve">Prisa Brand Solutions México, S.A. de C.V. </t>
  </si>
  <si>
    <t xml:space="preserve">El País </t>
  </si>
  <si>
    <t>SIN030825M56</t>
  </si>
  <si>
    <t>SAIO Servicios, S.A. de C.V.</t>
  </si>
  <si>
    <t>Aristegui Noticias</t>
  </si>
  <si>
    <t>SSE070829NF3</t>
  </si>
  <si>
    <t>Servicios de inserción de publicidad de 36 spots de 30 segundos en la sección de "Así las cosas"</t>
  </si>
  <si>
    <t xml:space="preserve">Venta de espacios publicitarios para publicación de convocatorias, inserciones culturales, avisos de examen de selección, resultados de sistemas escolares, estados financieros, así como, anuncios diversos, gacetillas no comerciales o políticas en el periódico y ediciones especiales de grupo reforma en las medidas y fechas que la UAM lo requiera. </t>
  </si>
  <si>
    <t>Servicios de inserción en cualquier espacio o sección del suplemento o edición especial FILIAS</t>
  </si>
  <si>
    <t>PUBLICACIONES EN PORTAL EL PAÍS 2023, Half page, 300 x 600 pix, Home/interior/ROS</t>
  </si>
  <si>
    <t>PUBLICACIONES EN PORTAL ANIMAL POLÍTICO 2023,   www.animalpolitico.com, Box Banner, 300 x 250</t>
  </si>
  <si>
    <t>PUBLICACIONES EN PORTAL ARISTEGUI NOTICIAS 2023,  www.aristeguinoticias.com , usando Box Banner Móvil 300X250</t>
  </si>
  <si>
    <t>Para firmas UAM</t>
  </si>
  <si>
    <t>En modificación Abogacía General</t>
  </si>
  <si>
    <t>En firma del proveedor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</si>
</sst>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2" xfId="0" applyBorder="1" applyAlignment="1">
      <alignment vertical="center"/>
    </xf>
    <xf numFmtId="14" fontId="0" fillId="0" borderId="2" xfId="0" applyNumberFormat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0" fillId="3" borderId="0" xfId="0" applyFill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4" fontId="0" fillId="0" borderId="0" xfId="0" applyNumberFormat="1" applyAlignment="1">
      <alignment horizontal="left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medina/Desktop/RESPUESTAS/RESPUESTAS%202023/1%20TRIMESTRE/Comunicacion%20Social/Anual%20Publicidad%20y%20primer%20trimestre%202023%20Comunicaci&#243;n%20Social/70.23b.2023.trim1.%20DC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333957"/>
      <sheetName val="Hidden_1_Tabla_333957"/>
      <sheetName val="Tabla_333958"/>
      <sheetName val="Tabla_33395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Demos Desarrollo de Medios, S.A. de C.V</v>
          </cell>
        </row>
        <row r="5">
          <cell r="B5" t="str">
            <v>Cadena Radiodifusiora Mexicana, S.A. de C.V.</v>
          </cell>
        </row>
        <row r="6">
          <cell r="B6" t="str">
            <v xml:space="preserve">El Universal Compañía Periodística Nacional, S.A. de C.V. </v>
          </cell>
        </row>
        <row r="7">
          <cell r="B7" t="str">
            <v xml:space="preserve">Consorcio Interamericano de Comunicación, S.A. de C.V. </v>
          </cell>
        </row>
        <row r="8">
          <cell r="B8" t="str">
            <v xml:space="preserve">Milenio Diario S.A. de C.V. </v>
          </cell>
        </row>
        <row r="9">
          <cell r="B9" t="str">
            <v xml:space="preserve">Prisa Brand Solutions México, S.A. de C.V. </v>
          </cell>
        </row>
        <row r="10">
          <cell r="B10" t="str">
            <v>Editorial Animal, S. del R.L. de C.V.</v>
          </cell>
        </row>
        <row r="11">
          <cell r="B11" t="str">
            <v>SAIO Servicios, S.A. de C.V.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4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6" t="s">
        <v>49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3">
        <v>2023</v>
      </c>
      <c r="B8" s="4">
        <v>44927</v>
      </c>
      <c r="C8" s="4">
        <v>45016</v>
      </c>
      <c r="D8" s="3" t="s">
        <v>86</v>
      </c>
      <c r="E8" s="3" t="s">
        <v>175</v>
      </c>
      <c r="F8" s="3" t="s">
        <v>87</v>
      </c>
      <c r="G8" t="s">
        <v>176</v>
      </c>
      <c r="H8" t="s">
        <v>100</v>
      </c>
      <c r="I8" s="3" t="s">
        <v>177</v>
      </c>
      <c r="J8" t="s">
        <v>101</v>
      </c>
      <c r="K8" s="3" t="s">
        <v>206</v>
      </c>
      <c r="L8" s="3">
        <v>2023</v>
      </c>
      <c r="M8" s="3" t="s">
        <v>206</v>
      </c>
      <c r="N8" s="3" t="s">
        <v>178</v>
      </c>
      <c r="O8" s="3" t="s">
        <v>178</v>
      </c>
      <c r="P8" s="5">
        <v>2100000</v>
      </c>
      <c r="Q8" s="3" t="s">
        <v>207</v>
      </c>
      <c r="R8" s="3" t="s">
        <v>179</v>
      </c>
      <c r="S8" s="3" t="s">
        <v>104</v>
      </c>
      <c r="T8" s="3" t="s">
        <v>104</v>
      </c>
      <c r="U8" s="4">
        <v>44935</v>
      </c>
      <c r="V8" s="4">
        <v>45291</v>
      </c>
      <c r="W8" s="3" t="s">
        <v>109</v>
      </c>
      <c r="X8" s="3" t="s">
        <v>180</v>
      </c>
      <c r="Y8" s="3" t="s">
        <v>181</v>
      </c>
      <c r="Z8" s="3" t="s">
        <v>180</v>
      </c>
      <c r="AA8" s="3" t="s">
        <v>180</v>
      </c>
      <c r="AB8" s="3">
        <v>1</v>
      </c>
      <c r="AC8" s="3">
        <v>1</v>
      </c>
      <c r="AD8" s="3">
        <v>1</v>
      </c>
      <c r="AE8" s="3" t="s">
        <v>175</v>
      </c>
      <c r="AF8" s="4">
        <v>45046</v>
      </c>
      <c r="AG8" s="4">
        <v>45016</v>
      </c>
      <c r="AH8" s="6" t="s">
        <v>182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H8" xr:uid="{00000000-0002-0000-0000-000002000000}">
      <formula1>Hidden_37</formula1>
    </dataValidation>
    <dataValidation type="list" allowBlank="1" showErrorMessage="1" sqref="J8" xr:uid="{00000000-0002-0000-0000-000003000000}">
      <formula1>Hidden_49</formula1>
    </dataValidation>
    <dataValidation type="list" allowBlank="1" showErrorMessage="1" sqref="S8" xr:uid="{00000000-0002-0000-0000-000004000000}">
      <formula1>Hidden_518</formula1>
    </dataValidation>
    <dataValidation type="list" allowBlank="1" showErrorMessage="1" sqref="W8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1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8">
        <v>3610101</v>
      </c>
      <c r="C4" s="3" t="s">
        <v>207</v>
      </c>
      <c r="D4" s="12" t="str">
        <f>[1]Tabla_333957!B4</f>
        <v>Demos Desarrollo de Medios, S.A. de C.V</v>
      </c>
      <c r="E4" s="13">
        <v>650000</v>
      </c>
      <c r="F4" s="13">
        <v>650000</v>
      </c>
      <c r="G4" s="13">
        <v>0</v>
      </c>
      <c r="H4" s="12" t="s">
        <v>203</v>
      </c>
      <c r="I4" s="13">
        <f>E4</f>
        <v>650000</v>
      </c>
      <c r="J4" s="13">
        <f>F4</f>
        <v>650000</v>
      </c>
      <c r="K4" s="13">
        <v>0</v>
      </c>
    </row>
    <row r="5" spans="1:11" x14ac:dyDescent="0.25">
      <c r="A5">
        <v>1</v>
      </c>
      <c r="B5" s="8">
        <v>3610101</v>
      </c>
      <c r="C5" s="3" t="s">
        <v>207</v>
      </c>
      <c r="D5" s="12" t="str">
        <f>[1]Tabla_333957!B5</f>
        <v>Cadena Radiodifusiora Mexicana, S.A. de C.V.</v>
      </c>
      <c r="E5" s="13">
        <v>250000</v>
      </c>
      <c r="F5" s="13">
        <v>250000</v>
      </c>
      <c r="G5" s="13">
        <v>0</v>
      </c>
      <c r="H5" s="12" t="s">
        <v>203</v>
      </c>
      <c r="I5" s="13">
        <f t="shared" ref="I5:J11" si="0">E5</f>
        <v>250000</v>
      </c>
      <c r="J5" s="13">
        <f t="shared" si="0"/>
        <v>250000</v>
      </c>
      <c r="K5" s="13">
        <v>0</v>
      </c>
    </row>
    <row r="6" spans="1:11" x14ac:dyDescent="0.25">
      <c r="A6">
        <v>1</v>
      </c>
      <c r="B6" s="8">
        <v>3610101</v>
      </c>
      <c r="C6" s="3" t="s">
        <v>207</v>
      </c>
      <c r="D6" s="12" t="str">
        <f>[1]Tabla_333957!B6</f>
        <v xml:space="preserve">El Universal Compañía Periodística Nacional, S.A. de C.V. </v>
      </c>
      <c r="E6" s="13">
        <v>200000</v>
      </c>
      <c r="F6" s="13">
        <v>200000</v>
      </c>
      <c r="G6" s="13">
        <v>0</v>
      </c>
      <c r="H6" s="12" t="s">
        <v>203</v>
      </c>
      <c r="I6" s="13">
        <f t="shared" si="0"/>
        <v>200000</v>
      </c>
      <c r="J6" s="13">
        <f t="shared" si="0"/>
        <v>200000</v>
      </c>
      <c r="K6" s="13">
        <v>0</v>
      </c>
    </row>
    <row r="7" spans="1:11" x14ac:dyDescent="0.25">
      <c r="A7">
        <v>1</v>
      </c>
      <c r="B7" s="8">
        <v>3610101</v>
      </c>
      <c r="C7" s="3" t="s">
        <v>207</v>
      </c>
      <c r="D7" s="12" t="str">
        <f>[1]Tabla_333957!B7</f>
        <v xml:space="preserve">Consorcio Interamericano de Comunicación, S.A. de C.V. </v>
      </c>
      <c r="E7" s="13">
        <v>200000</v>
      </c>
      <c r="F7" s="13">
        <v>200000</v>
      </c>
      <c r="G7" s="13">
        <v>0</v>
      </c>
      <c r="H7" s="12" t="s">
        <v>203</v>
      </c>
      <c r="I7" s="13">
        <f t="shared" si="0"/>
        <v>200000</v>
      </c>
      <c r="J7" s="13">
        <f t="shared" si="0"/>
        <v>200000</v>
      </c>
      <c r="K7" s="13">
        <v>0</v>
      </c>
    </row>
    <row r="8" spans="1:11" x14ac:dyDescent="0.25">
      <c r="A8">
        <v>1</v>
      </c>
      <c r="B8" s="8">
        <v>3610101</v>
      </c>
      <c r="C8" s="3" t="s">
        <v>207</v>
      </c>
      <c r="D8" s="12" t="str">
        <f>[1]Tabla_333957!B8</f>
        <v xml:space="preserve">Milenio Diario S.A. de C.V. </v>
      </c>
      <c r="E8" s="13">
        <v>200000</v>
      </c>
      <c r="F8" s="13">
        <v>200000</v>
      </c>
      <c r="G8" s="13">
        <v>0</v>
      </c>
      <c r="H8" s="12" t="s">
        <v>203</v>
      </c>
      <c r="I8" s="13">
        <f t="shared" si="0"/>
        <v>200000</v>
      </c>
      <c r="J8" s="13">
        <f t="shared" si="0"/>
        <v>200000</v>
      </c>
      <c r="K8" s="13">
        <v>0</v>
      </c>
    </row>
    <row r="9" spans="1:11" x14ac:dyDescent="0.25">
      <c r="A9">
        <v>1</v>
      </c>
      <c r="B9" s="8">
        <v>3610101</v>
      </c>
      <c r="C9" s="3" t="s">
        <v>207</v>
      </c>
      <c r="D9" s="12" t="str">
        <f>[1]Tabla_333957!B9</f>
        <v xml:space="preserve">Prisa Brand Solutions México, S.A. de C.V. </v>
      </c>
      <c r="E9" s="13">
        <v>200000</v>
      </c>
      <c r="F9" s="13">
        <v>200000</v>
      </c>
      <c r="G9" s="13">
        <v>0</v>
      </c>
      <c r="H9" s="12" t="s">
        <v>203</v>
      </c>
      <c r="I9" s="13">
        <f t="shared" si="0"/>
        <v>200000</v>
      </c>
      <c r="J9" s="13">
        <f t="shared" si="0"/>
        <v>200000</v>
      </c>
      <c r="K9" s="13">
        <v>0</v>
      </c>
    </row>
    <row r="10" spans="1:11" x14ac:dyDescent="0.25">
      <c r="A10">
        <v>1</v>
      </c>
      <c r="B10" s="8">
        <v>3610101</v>
      </c>
      <c r="C10" s="3" t="s">
        <v>207</v>
      </c>
      <c r="D10" s="12" t="str">
        <f>[1]Tabla_333957!B10</f>
        <v>Editorial Animal, S. del R.L. de C.V.</v>
      </c>
      <c r="E10" s="13">
        <v>200000</v>
      </c>
      <c r="F10" s="13">
        <v>200000</v>
      </c>
      <c r="G10" s="13">
        <v>0</v>
      </c>
      <c r="H10" s="12" t="s">
        <v>203</v>
      </c>
      <c r="I10" s="13">
        <f t="shared" si="0"/>
        <v>200000</v>
      </c>
      <c r="J10" s="13">
        <f t="shared" si="0"/>
        <v>200000</v>
      </c>
      <c r="K10" s="13">
        <v>0</v>
      </c>
    </row>
    <row r="11" spans="1:11" x14ac:dyDescent="0.25">
      <c r="A11">
        <v>1</v>
      </c>
      <c r="B11" s="8">
        <v>3610101</v>
      </c>
      <c r="C11" s="3" t="s">
        <v>207</v>
      </c>
      <c r="D11" s="12" t="str">
        <f>[1]Tabla_333957!B11</f>
        <v>SAIO Servicios, S.A. de C.V.</v>
      </c>
      <c r="E11" s="13">
        <v>200000</v>
      </c>
      <c r="F11" s="13">
        <v>200000</v>
      </c>
      <c r="G11" s="13">
        <v>0</v>
      </c>
      <c r="H11" s="12" t="s">
        <v>203</v>
      </c>
      <c r="I11" s="13">
        <f t="shared" si="0"/>
        <v>200000</v>
      </c>
      <c r="J11" s="13">
        <f t="shared" si="0"/>
        <v>200000</v>
      </c>
      <c r="K11" s="13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1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15" customHeight="1" x14ac:dyDescent="0.25">
      <c r="A4" s="12">
        <v>1</v>
      </c>
      <c r="B4" s="10">
        <v>45016</v>
      </c>
      <c r="C4" s="14" t="s">
        <v>220</v>
      </c>
      <c r="D4" s="12" t="s">
        <v>204</v>
      </c>
      <c r="E4" s="12"/>
      <c r="F4" s="11"/>
      <c r="G4" s="9">
        <v>650000</v>
      </c>
      <c r="H4" s="13">
        <f>[1]Tabla_333958!K13</f>
        <v>0</v>
      </c>
      <c r="I4" s="4">
        <v>44935</v>
      </c>
      <c r="J4" s="4">
        <v>45291</v>
      </c>
      <c r="K4" s="12"/>
      <c r="L4" s="12"/>
    </row>
    <row r="5" spans="1:12" x14ac:dyDescent="0.25">
      <c r="A5" s="12">
        <v>1</v>
      </c>
      <c r="B5" s="10">
        <v>45016</v>
      </c>
      <c r="C5" s="15" t="s">
        <v>221</v>
      </c>
      <c r="D5" s="12" t="s">
        <v>214</v>
      </c>
      <c r="E5" s="12"/>
      <c r="F5" s="11"/>
      <c r="G5" s="9">
        <v>250000</v>
      </c>
      <c r="H5" s="13">
        <f>[1]Tabla_333958!K14</f>
        <v>0</v>
      </c>
      <c r="I5" s="4">
        <v>44935</v>
      </c>
      <c r="J5" s="4">
        <v>45291</v>
      </c>
      <c r="K5" s="12"/>
      <c r="L5" s="12"/>
    </row>
    <row r="6" spans="1:12" x14ac:dyDescent="0.25">
      <c r="A6" s="12">
        <v>1</v>
      </c>
      <c r="B6" s="10">
        <v>45016</v>
      </c>
      <c r="C6" s="15" t="s">
        <v>222</v>
      </c>
      <c r="D6" s="12" t="s">
        <v>205</v>
      </c>
      <c r="E6" s="12"/>
      <c r="F6" s="11"/>
      <c r="G6" s="9">
        <v>200000</v>
      </c>
      <c r="H6" s="13">
        <f>[1]Tabla_333958!K15</f>
        <v>0</v>
      </c>
      <c r="I6" s="4">
        <v>44935</v>
      </c>
      <c r="J6" s="4">
        <v>45291</v>
      </c>
      <c r="K6" s="12"/>
      <c r="L6" s="12"/>
    </row>
    <row r="7" spans="1:12" s="12" customFormat="1" x14ac:dyDescent="0.25">
      <c r="A7" s="12">
        <v>1</v>
      </c>
      <c r="B7" s="10">
        <v>45016</v>
      </c>
      <c r="C7" s="15" t="s">
        <v>220</v>
      </c>
      <c r="D7" s="12" t="s">
        <v>215</v>
      </c>
      <c r="F7" s="11"/>
      <c r="G7" s="9">
        <v>200000</v>
      </c>
      <c r="H7" s="13">
        <f>[1]Tabla_333958!K16</f>
        <v>0</v>
      </c>
      <c r="I7" s="4">
        <v>44935</v>
      </c>
      <c r="J7" s="4">
        <v>45291</v>
      </c>
    </row>
    <row r="8" spans="1:12" x14ac:dyDescent="0.25">
      <c r="A8" s="12">
        <v>1</v>
      </c>
      <c r="B8" s="10">
        <v>45016</v>
      </c>
      <c r="C8" s="15" t="s">
        <v>222</v>
      </c>
      <c r="D8" s="12" t="s">
        <v>216</v>
      </c>
      <c r="E8" s="12"/>
      <c r="F8" s="11"/>
      <c r="G8" s="9">
        <v>200000</v>
      </c>
      <c r="H8" s="13">
        <f>[1]Tabla_333958!K17</f>
        <v>0</v>
      </c>
      <c r="I8" s="4">
        <v>44935</v>
      </c>
      <c r="J8" s="4">
        <v>45291</v>
      </c>
      <c r="K8" s="12"/>
      <c r="L8" s="12"/>
    </row>
    <row r="9" spans="1:12" x14ac:dyDescent="0.25">
      <c r="A9" s="12">
        <v>1</v>
      </c>
      <c r="B9" s="10">
        <v>45016</v>
      </c>
      <c r="C9" s="15" t="s">
        <v>222</v>
      </c>
      <c r="D9" s="12" t="s">
        <v>217</v>
      </c>
      <c r="E9" s="12"/>
      <c r="F9" s="11"/>
      <c r="G9" s="9">
        <v>200000</v>
      </c>
      <c r="H9" s="13">
        <f>[1]Tabla_333958!K18</f>
        <v>0</v>
      </c>
      <c r="I9" s="4">
        <v>44935</v>
      </c>
      <c r="J9" s="4">
        <v>45291</v>
      </c>
      <c r="K9" s="12"/>
      <c r="L9" s="12"/>
    </row>
    <row r="10" spans="1:12" x14ac:dyDescent="0.25">
      <c r="A10" s="12">
        <v>1</v>
      </c>
      <c r="B10" s="10">
        <v>45016</v>
      </c>
      <c r="C10" s="15" t="s">
        <v>220</v>
      </c>
      <c r="D10" s="12" t="s">
        <v>218</v>
      </c>
      <c r="E10" s="12"/>
      <c r="F10" s="11"/>
      <c r="G10" s="9">
        <v>200000</v>
      </c>
      <c r="H10" s="13">
        <f>[1]Tabla_333958!K19</f>
        <v>0</v>
      </c>
      <c r="I10" s="4">
        <v>44935</v>
      </c>
      <c r="J10" s="4">
        <v>45291</v>
      </c>
      <c r="K10" s="12"/>
      <c r="L10" s="12"/>
    </row>
    <row r="11" spans="1:12" x14ac:dyDescent="0.25">
      <c r="A11" s="12">
        <v>1</v>
      </c>
      <c r="B11" s="10">
        <v>45016</v>
      </c>
      <c r="C11" s="15" t="s">
        <v>220</v>
      </c>
      <c r="D11" s="12" t="s">
        <v>219</v>
      </c>
      <c r="E11" s="12"/>
      <c r="F11" s="11"/>
      <c r="G11" s="9">
        <v>200000</v>
      </c>
      <c r="H11" s="13">
        <f>[1]Tabla_333958!K20</f>
        <v>0</v>
      </c>
      <c r="I11" s="4">
        <v>44935</v>
      </c>
      <c r="J11" s="4">
        <v>45291</v>
      </c>
      <c r="K11" s="12"/>
      <c r="L11" s="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1"/>
  <sheetViews>
    <sheetView topLeftCell="A3" workbookViewId="0">
      <selection activeCell="A12" sqref="A12:XFD1048576"/>
    </sheetView>
  </sheetViews>
  <sheetFormatPr baseColWidth="10" defaultColWidth="9.140625" defaultRowHeight="15" x14ac:dyDescent="0.25"/>
  <cols>
    <col min="1" max="1" width="3.42578125" bestFit="1" customWidth="1"/>
    <col min="2" max="2" width="51.85546875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15" customHeight="1" x14ac:dyDescent="0.25">
      <c r="A4">
        <v>1</v>
      </c>
      <c r="B4" s="12" t="s">
        <v>183</v>
      </c>
      <c r="C4" s="12"/>
      <c r="D4" s="12"/>
      <c r="E4" s="12"/>
      <c r="F4" s="12" t="s">
        <v>184</v>
      </c>
      <c r="G4" s="12" t="s">
        <v>185</v>
      </c>
      <c r="H4" s="12" t="s">
        <v>130</v>
      </c>
      <c r="I4" s="7" t="s">
        <v>186</v>
      </c>
      <c r="J4" s="7" t="s">
        <v>187</v>
      </c>
    </row>
    <row r="5" spans="1:10" s="12" customFormat="1" ht="15" customHeight="1" x14ac:dyDescent="0.25">
      <c r="A5" s="12">
        <v>1</v>
      </c>
      <c r="B5" s="12" t="s">
        <v>188</v>
      </c>
      <c r="F5" s="12" t="s">
        <v>189</v>
      </c>
      <c r="G5" s="12" t="s">
        <v>190</v>
      </c>
      <c r="H5" s="12" t="s">
        <v>130</v>
      </c>
      <c r="I5" s="7" t="s">
        <v>186</v>
      </c>
      <c r="J5" s="7" t="s">
        <v>187</v>
      </c>
    </row>
    <row r="6" spans="1:10" s="12" customFormat="1" ht="15" customHeight="1" x14ac:dyDescent="0.25">
      <c r="A6" s="12">
        <v>1</v>
      </c>
      <c r="B6" s="12" t="s">
        <v>191</v>
      </c>
      <c r="F6" s="12" t="s">
        <v>192</v>
      </c>
      <c r="G6" s="12" t="s">
        <v>193</v>
      </c>
      <c r="H6" s="12" t="s">
        <v>130</v>
      </c>
      <c r="I6" s="7" t="s">
        <v>186</v>
      </c>
      <c r="J6" s="7" t="s">
        <v>187</v>
      </c>
    </row>
    <row r="7" spans="1:10" s="12" customFormat="1" ht="15" customHeight="1" x14ac:dyDescent="0.25">
      <c r="A7" s="12">
        <v>1</v>
      </c>
      <c r="B7" s="12" t="s">
        <v>194</v>
      </c>
      <c r="F7" s="12" t="s">
        <v>195</v>
      </c>
      <c r="G7" s="12" t="s">
        <v>196</v>
      </c>
      <c r="H7" s="12" t="s">
        <v>130</v>
      </c>
      <c r="I7" s="7" t="s">
        <v>186</v>
      </c>
      <c r="J7" s="7" t="s">
        <v>187</v>
      </c>
    </row>
    <row r="8" spans="1:10" s="12" customFormat="1" ht="15" customHeight="1" x14ac:dyDescent="0.25">
      <c r="A8" s="12">
        <v>1</v>
      </c>
      <c r="B8" s="12" t="s">
        <v>197</v>
      </c>
      <c r="F8" s="12" t="s">
        <v>198</v>
      </c>
      <c r="G8" s="12" t="s">
        <v>199</v>
      </c>
      <c r="H8" s="12" t="s">
        <v>130</v>
      </c>
      <c r="I8" s="7" t="s">
        <v>186</v>
      </c>
      <c r="J8" s="7" t="s">
        <v>187</v>
      </c>
    </row>
    <row r="9" spans="1:10" s="12" customFormat="1" ht="15" customHeight="1" x14ac:dyDescent="0.25">
      <c r="A9" s="12">
        <v>1</v>
      </c>
      <c r="B9" s="12" t="s">
        <v>208</v>
      </c>
      <c r="F9" s="12" t="s">
        <v>209</v>
      </c>
      <c r="G9" s="12" t="s">
        <v>210</v>
      </c>
      <c r="H9" s="12" t="s">
        <v>130</v>
      </c>
      <c r="I9" s="7" t="s">
        <v>186</v>
      </c>
      <c r="J9" s="7" t="s">
        <v>187</v>
      </c>
    </row>
    <row r="10" spans="1:10" s="12" customFormat="1" ht="15" customHeight="1" x14ac:dyDescent="0.25">
      <c r="A10" s="12">
        <v>1</v>
      </c>
      <c r="B10" s="12" t="s">
        <v>200</v>
      </c>
      <c r="F10" s="12" t="s">
        <v>201</v>
      </c>
      <c r="G10" s="12" t="s">
        <v>202</v>
      </c>
      <c r="H10" s="12" t="s">
        <v>130</v>
      </c>
      <c r="I10" s="7" t="s">
        <v>186</v>
      </c>
      <c r="J10" s="7" t="s">
        <v>187</v>
      </c>
    </row>
    <row r="11" spans="1:10" s="12" customFormat="1" ht="15" customHeight="1" x14ac:dyDescent="0.25">
      <c r="A11" s="12">
        <v>1</v>
      </c>
      <c r="B11" s="12" t="s">
        <v>211</v>
      </c>
      <c r="F11" s="12" t="s">
        <v>212</v>
      </c>
      <c r="G11" s="12" t="s">
        <v>213</v>
      </c>
      <c r="H11" s="12" t="s">
        <v>130</v>
      </c>
      <c r="I11" s="7" t="s">
        <v>186</v>
      </c>
      <c r="J11" s="7" t="s">
        <v>187</v>
      </c>
    </row>
  </sheetData>
  <dataValidations count="1">
    <dataValidation type="list" allowBlank="1" showErrorMessage="1" sqref="H4:H11" xr:uid="{00000000-0002-0000-0700-000000000000}">
      <formula1>Hidden_1_Tabla_3339577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Tabla_333957</vt:lpstr>
      <vt:lpstr>Hidden_1_Tabla_333957</vt:lpstr>
      <vt:lpstr>Tabla_333958</vt:lpstr>
      <vt:lpstr>Tabla_333959</vt:lpstr>
      <vt:lpstr>Hidden_1_Tabla_3339577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2022-03-02T00:37:49Z</dcterms:created>
  <dcterms:modified xsi:type="dcterms:W3CDTF">2023-04-14T02:21:03Z</dcterms:modified>
</cp:coreProperties>
</file>