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Nueva carpeta 2017\"/>
    </mc:Choice>
  </mc:AlternateContent>
  <bookViews>
    <workbookView xWindow="1380" yWindow="7245" windowWidth="38400" windowHeight="19425"/>
  </bookViews>
  <sheets>
    <sheet name="Reporte de Formatos" sheetId="1" r:id="rId1"/>
    <sheet name="hidden1" sheetId="2" r:id="rId2"/>
    <sheet name="hidden2" sheetId="3" r:id="rId3"/>
    <sheet name="hidden3" sheetId="4" r:id="rId4"/>
    <sheet name="Tabla 205922" sheetId="5" r:id="rId5"/>
    <sheet name="Tabla 205923" sheetId="6" r:id="rId6"/>
    <sheet name="Tabla 205921" sheetId="7" r:id="rId7"/>
    <sheet name="Tabla 205929" sheetId="8" r:id="rId8"/>
  </sheets>
  <definedNames>
    <definedName name="hidden1">hidden1!$A$1:$A$5</definedName>
    <definedName name="hidden2">hidden2!$A$1:$A$7</definedName>
    <definedName name="hidden3">hidden3!$A$1:$A$2</definedName>
  </definedNames>
  <calcPr calcId="162913"/>
</workbook>
</file>

<file path=xl/calcChain.xml><?xml version="1.0" encoding="utf-8"?>
<calcChain xmlns="http://schemas.openxmlformats.org/spreadsheetml/2006/main">
  <c r="O37" i="1" l="1"/>
  <c r="O36" i="1"/>
  <c r="M32" i="1"/>
  <c r="M31" i="1"/>
  <c r="M30" i="1"/>
  <c r="M29" i="1"/>
  <c r="M28" i="1"/>
  <c r="M27" i="1"/>
  <c r="M26" i="1"/>
  <c r="M25" i="1"/>
  <c r="M24" i="1"/>
  <c r="M23" i="1"/>
  <c r="M22" i="1"/>
  <c r="M21" i="1"/>
  <c r="M20" i="1"/>
  <c r="M19" i="1"/>
  <c r="M18" i="1"/>
  <c r="W14" i="1" l="1"/>
  <c r="W13" i="1"/>
</calcChain>
</file>

<file path=xl/sharedStrings.xml><?xml version="1.0" encoding="utf-8"?>
<sst xmlns="http://schemas.openxmlformats.org/spreadsheetml/2006/main" count="1423" uniqueCount="551">
  <si>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</si>
  <si>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</si>
  <si>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</si>
  <si>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</si>
  <si>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</si>
  <si>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</si>
  <si>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</si>
  <si>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</si>
  <si>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</si>
  <si>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</si>
  <si>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</si>
  <si>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</si>
  <si>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</si>
  <si>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</si>
  <si>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34470</t>
  </si>
  <si>
    <t>TITULO</t>
  </si>
  <si>
    <t>NOMBRE CORTO</t>
  </si>
  <si>
    <t>DESCRIPCION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</si>
  <si>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</si>
  <si>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</si>
  <si>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</si>
  <si>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</si>
  <si>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</si>
  <si>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</si>
  <si>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</si>
  <si>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</si>
  <si>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</si>
  <si>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</si>
  <si>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</si>
  <si>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</si>
  <si>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</si>
  <si>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</si>
  <si>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</si>
  <si>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</si>
  <si>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</si>
  <si>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</si>
  <si>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</si>
  <si>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</si>
  <si>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</si>
  <si>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</si>
  <si>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</si>
  <si>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</si>
  <si>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</si>
  <si>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</si>
  <si>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</si>
  <si>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</si>
  <si>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</si>
  <si>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</si>
  <si>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</si>
  <si>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</si>
  <si>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</si>
  <si>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</si>
  <si>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</si>
  <si>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</si>
  <si>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</si>
  <si>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</si>
  <si>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</si>
  <si>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</si>
  <si>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</si>
  <si>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</si>
  <si>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</si>
  <si>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</si>
  <si>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</si>
  <si>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</si>
  <si>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</si>
  <si>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</si>
  <si>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</si>
  <si>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</si>
  <si>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</si>
  <si>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</si>
  <si>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</si>
  <si>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</si>
  <si>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</si>
  <si>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</si>
  <si>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</si>
  <si>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</si>
  <si>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</si>
  <si>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</si>
  <si>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</si>
  <si>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</si>
  <si>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</si>
  <si>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</si>
  <si>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</si>
  <si>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21681</t>
  </si>
  <si>
    <t>21682</t>
  </si>
  <si>
    <t>21683</t>
  </si>
  <si>
    <t>21684</t>
  </si>
  <si>
    <t>21685</t>
  </si>
  <si>
    <t>ID</t>
  </si>
  <si>
    <t>Nombre(s)</t>
  </si>
  <si>
    <t>Primer apellido</t>
  </si>
  <si>
    <t>Segundo apellido</t>
  </si>
  <si>
    <t>Razón social</t>
  </si>
  <si>
    <t>Monto total de la cotización</t>
  </si>
  <si>
    <t>Nombre o razón social del adjudicado</t>
  </si>
  <si>
    <t>21686</t>
  </si>
  <si>
    <t>21687</t>
  </si>
  <si>
    <t>21688</t>
  </si>
  <si>
    <t>21689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</si>
  <si>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</si>
  <si>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</si>
  <si>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</si>
  <si>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</si>
  <si>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</si>
  <si>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</si>
  <si>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</si>
  <si>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</si>
  <si>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</si>
  <si>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</si>
  <si>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</si>
  <si>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</si>
  <si>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</si>
  <si>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</si>
  <si>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</si>
  <si>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</si>
  <si>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</si>
  <si>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</si>
  <si>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</si>
  <si>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</si>
  <si>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21668</t>
  </si>
  <si>
    <t>21669</t>
  </si>
  <si>
    <t>21670</t>
  </si>
  <si>
    <t>21671</t>
  </si>
  <si>
    <t>Lugar donde se realizará la obra pública</t>
  </si>
  <si>
    <t>Estudios de impacto urbano y ambiental</t>
  </si>
  <si>
    <t>Observaciones dirigidas a la población relativas a</t>
  </si>
  <si>
    <t>Etapa de la obra</t>
  </si>
  <si>
    <t>Se realizaron convenios modificatorios</t>
  </si>
  <si>
    <t>Convenios modificatorios</t>
  </si>
  <si>
    <t>21700</t>
  </si>
  <si>
    <t>21701</t>
  </si>
  <si>
    <t>21702</t>
  </si>
  <si>
    <t>21703</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</si>
  <si>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</si>
  <si>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</si>
  <si>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</si>
  <si>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</si>
  <si>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</si>
  <si>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</si>
  <si>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</si>
  <si>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</si>
  <si>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</si>
  <si>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</si>
  <si>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</si>
  <si>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</si>
  <si>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</si>
  <si>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</si>
  <si>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01/01/2017 a 31/12/2017</t>
  </si>
  <si>
    <t>UAM.CL.01.17.A.AD.01</t>
  </si>
  <si>
    <t xml:space="preserve">RADOBIS, art. 21 fracc. I y Dictamen de justipreciación de rentas PASA/001-2017, perito registrado en el INDAABIN-0075 </t>
  </si>
  <si>
    <t>Arrendamiento para uso de oficinas y estacionamiento en Hidalgo Poniente 44</t>
  </si>
  <si>
    <t>COORDINACION DE SERVICIOS ADMINISTRATIVOS</t>
  </si>
  <si>
    <t>COORDINACIÓN DE SERVICIOS ADMINISTRATIVOS</t>
  </si>
  <si>
    <t>SIN NUMERO</t>
  </si>
  <si>
    <t>PESO MEXICANO</t>
  </si>
  <si>
    <t>MENSUAL</t>
  </si>
  <si>
    <t>SECRETARIA DE UNIDAD</t>
  </si>
  <si>
    <t xml:space="preserve">RADOBIS, art. 21 fracc. I y Dictamen de justipreciación de rentas PASA/002-2017, perito registrado en el INDAABIN-0075 </t>
  </si>
  <si>
    <t>Arrendamiento para uso de oficinas en Hidalgo Poniente 46</t>
  </si>
  <si>
    <t xml:space="preserve">RADOBIS, art. 21 fracc. I y Dictamen de justipreciación de rentas PASA/003-2017, perito registrado en el INDAABIN-0075 </t>
  </si>
  <si>
    <t>Arrendamiento de estacionamiento en Hidalgo Poniente 48</t>
  </si>
  <si>
    <t>UAM.CL.05.17.S.AD.01</t>
  </si>
  <si>
    <t xml:space="preserve">RADOBIS, art. 21 fracc.III, en razon de que se declararon deisiertas dos modalidades anteriores </t>
  </si>
  <si>
    <t>Servicios de seguridad y vigilancia de los bienes muebles e inmuebles, con 10 elementos durante 24 horas al día del 01 de abril al 31 de diciembre de 2017</t>
  </si>
  <si>
    <t>COORINACIÓN DE RECURSOS MATERIALES</t>
  </si>
  <si>
    <t>LCS00000052</t>
  </si>
  <si>
    <t>QUINCENA</t>
  </si>
  <si>
    <t>UAM.CL.07.17.B.AD.01</t>
  </si>
  <si>
    <t>RADOBIS, art. 21 fracc.II, en razon de que el Software lo comercializa el desarrollador a traves de un representante unico en la Republica Mexicana</t>
  </si>
  <si>
    <t>Suministro de 20 licencias de laboratorio académico ArcGIS Desctop Advanced (Arclnfo), módulo ArgGIS Spatial Analyst (código de activación) y Licencia módulo ArcGIS Geostatiscal Analyst (código de activación) para 20 computadoras</t>
  </si>
  <si>
    <t>DIVISIÓN DE CIENCIAS BIOLOGICAS Y DE LA SALUD</t>
  </si>
  <si>
    <t>UNA EXHIBICIÓN</t>
  </si>
  <si>
    <t>http://www.transparencia.uam.mx/repositorio/lerma/2017/Autorizacion_Asignacion_directa_UAM.CL.01.17.A.AD.01.pdf</t>
  </si>
  <si>
    <t>http://www.transparencia.uam.mx/repositorio/lerma/2017/Contrato_UAM.CL.01.17.A.AD.01.pdf</t>
  </si>
  <si>
    <t>http://www.transparencia.uam.mx/repositorio/lerma/2017/Contrato_UAM.CL.01.17.A.AD.01[1].pdf</t>
  </si>
  <si>
    <t>http://www.transparencia.uam.mx/repositorio/lerma/2017/Contrato_UAM.CL.01.17.A.AD.01[2].pdf</t>
  </si>
  <si>
    <t>http://www.transparencia.uam.mx/repositorio/lerma/2017/Contrato_UAM.CL.05.17.S.AD.01.pdf</t>
  </si>
  <si>
    <t xml:space="preserve">ROSALIDA </t>
  </si>
  <si>
    <t>FLORES</t>
  </si>
  <si>
    <t>MARÍAS</t>
  </si>
  <si>
    <t>OSCAR</t>
  </si>
  <si>
    <t>MORA</t>
  </si>
  <si>
    <t>NAVARRETE</t>
  </si>
  <si>
    <t>ALPHA PROTECCIÓNPATRIMONIAL,S.A. DE C.V.</t>
  </si>
  <si>
    <t>MARTHA</t>
  </si>
  <si>
    <t>BLAS</t>
  </si>
  <si>
    <t>PÉREZ</t>
  </si>
  <si>
    <t>SISTEMAS DE INFORMACION GEOGRAFICA, S.A. DE C.V.</t>
  </si>
  <si>
    <t xml:space="preserve">ROSALINDA </t>
  </si>
  <si>
    <t>http://www.transparencia.uam.mx/repositorio/lerma/2017/Contrato_UAM.CL.07.17.B.AD.01.pdf</t>
  </si>
  <si>
    <t>UAM.CRG.AD.08.17</t>
  </si>
  <si>
    <t xml:space="preserve">Artículo 37 del  Reglamento para la Adjudicación de Obras, Bienes y Servicios de la Universidad Autónoma Metropolitana </t>
  </si>
  <si>
    <t>UAM.CRG.AD.09.17</t>
  </si>
  <si>
    <t>UAM.CRG.AD.10.17</t>
  </si>
  <si>
    <t>CONTRATACIÓN DE LOS SERVICIOS DE MANTENIMIENTO, ACTUALIZACIÓN Y SOPORTE HP.</t>
  </si>
  <si>
    <t>CONTRATACIÓN DE LOS SERVICIOS DE MANTENIMIENTO, ACTUALIZACIÓN Y SOPORTE SAP.</t>
  </si>
  <si>
    <t>ADQUISICIÓN DE UN EQUIPO PARA AUMENTO DE POTENCIA APARENTE RADIADA DEL PROGRAMA UNIVERSITARIO DE PRODUCCIÓN RADIOFÓNICA UAM RADIO 94.1 FM.</t>
  </si>
  <si>
    <t xml:space="preserve">LETICIA SOLEDAD </t>
  </si>
  <si>
    <t xml:space="preserve">JARAMILLO </t>
  </si>
  <si>
    <t xml:space="preserve">VÁZQUEZ </t>
  </si>
  <si>
    <t xml:space="preserve"> MÉXICO, S. DE R.L. DE C.V.</t>
  </si>
  <si>
    <t xml:space="preserve">CHRISTIAN </t>
  </si>
  <si>
    <t xml:space="preserve">PAREDES </t>
  </si>
  <si>
    <t>GONZÁLEZ</t>
  </si>
  <si>
    <t>SAP MÉXICO S.A. DE C.V.</t>
  </si>
  <si>
    <t xml:space="preserve">DIRECCIÓN DE TECNOLOGÍAS DE LA INFORMACIÓN </t>
  </si>
  <si>
    <t xml:space="preserve">DIRECCIÓN DE ADMINISTRACIÓN </t>
  </si>
  <si>
    <t xml:space="preserve">PESOS </t>
  </si>
  <si>
    <t xml:space="preserve">12 pagos mensuales </t>
  </si>
  <si>
    <t xml:space="preserve">DIRECCIÓN DE CONTROL DE GESTIÓN </t>
  </si>
  <si>
    <t>DÓLARES</t>
  </si>
  <si>
    <t>4 pagos de $19,806.13 dólares</t>
  </si>
  <si>
    <t xml:space="preserve">DIRECCIÓN DE COMUNICACIÓN SOCIAL </t>
  </si>
  <si>
    <t>1 solo pago dentro de los 15 días hábiles posteriores a la entrega del comprobante digital correspondiente</t>
  </si>
  <si>
    <t>L5-93-01-17-1-1</t>
  </si>
  <si>
    <t>Mantener la responsabilidad pagada por la prórroga de la licencia de construcción, mantener con su firma la responsabilidad ante las autoridades,  Artículos 3 fracción I, 4 fracción I, 6, 20 fracción I, 21, Numeral I del Reglamento para la Adjudicación de Obras Bienes y Servicios de la UAM.</t>
  </si>
  <si>
    <t>UNIDAD LERMA UAM</t>
  </si>
  <si>
    <t>DIRECCIÓN DE OBRAS UAM</t>
  </si>
  <si>
    <t>N/A</t>
  </si>
  <si>
    <t xml:space="preserve">TRANSFERENCIA </t>
  </si>
  <si>
    <t>LOS SERVICIOS RELACIONADOS CON OBRA COMO “PERITO RESPONSABLE DE OBRA PARA LA CONSTRUCCIÓN DE LAS AULAS LIGERAS 2 DE LA UNIDAD LERMA”</t>
  </si>
  <si>
    <t>SUBSIDIO FEDERAL</t>
  </si>
  <si>
    <t>DIRECCIÓN DE OBRAS</t>
  </si>
  <si>
    <t>L5-95-01-17-1-1</t>
  </si>
  <si>
    <t>Satisfacer la demanda inmediata de profesores y alumnos de las Divisiones Académicas de la Unidad Lerma de la UAM, Artículos 3 fracción I, 4 fracción I, 5 primer y segundo párrafos, 6, 20 fracción I,  del Reglamento para la Adjudicación de Obras Bienes y Servicios de la UAM.</t>
  </si>
  <si>
    <t>LOS SERVICIOS RELACIONADOS CON OBRA COMO “UNIDAD VERIFICADORA DE INSTALACIONES ELÉCTRICAS PARA LA CONSTRUCCIÓN DE AULAS LIGERAS 2 Y SUBESTACIÓN ELÉCTRICA PRINCIPAL DE LA UNIDAD LERMA”</t>
  </si>
  <si>
    <t>R9-50-01-17-1-3</t>
  </si>
  <si>
    <t>Salvaguardar la seguridad de la comunidad universitaria y rehabilitar los espacios de la Rectoría General afectados por el sismo del 19 de septiembre de 2017, para reintegrarse a las actividades a la brevedad posible. Artículos 3 fracción I, 4 fracción I y 21, numeral II del Reglamento para la Adjudicación de Obras Bienes y Servicios de la UAM.</t>
  </si>
  <si>
    <t>Trabajos diversos de albañilerías, acabados, instalaciones y limpiezas realizados en los niveles P.B. del edificio C (cafetería, cocina, baños, vestidores, servicios generales), así como desmantelamientos, demoliciones y retiro de escombros en los edificios A y C de la Rectoría General. Trabajos realizados de manera urgente para reparar los daños ocasionados en los edificios de R.G. derivados del sismo del 19 de septiembre de 2017.</t>
  </si>
  <si>
    <t>RECTORÍA GENERAL UAM</t>
  </si>
  <si>
    <t>FORMALIZAR LA CONTRATACIÓN Y PAGO DE SERVICIOS CONSISTENTES EN Trabajos diversos de albañilerías, acabados, instalaciones y limpiezas realizados en los niveles P.B. del edificio C (cafetería, cocina, baños, vestidores, servicios generales), así como desmantelamientos, demoliciones y retiro de escombros en los edificios A y C de la Rectoría General. Trabajos realizados de manera urgente para reparar los daños ocasionados en los edificios de R.G. derivados del sismo del 19 de septiembre de 2017.</t>
  </si>
  <si>
    <t>SUBSIDIO FEDERAL-INGRESOS PROPIOS- POLIZA DE SEGUROS</t>
  </si>
  <si>
    <t>R9-51-01-17-1-3</t>
  </si>
  <si>
    <t xml:space="preserve">Trabajos de desmontaje, alineación, nivelación, ajuste de mamparas y puertas de oficina de la marca Riviera en el 4º piso ala poniente del edificio A de la Rectoría General. Trabajos realizados de manera urgente para reparar los daños ocasionados en los edificios de R.G. derivados del sismo del 19 de septiembre de 2017.
</t>
  </si>
  <si>
    <t>FORMALIZAR LA CONTRATACIÓN Y PAGO DE SERVICIOS CONSISTENTES EN Trabajos de desmontaje, alineación, nivelación, ajuste de mamparas y puertas de oficina de la marca Riviera en el 4º piso ala poniente del edificio A de la Rectoría General. Trabajos realizados de manera urgente para reparar los daños ocasionados en los edificios de R.G. derivados del sismo del 19 de septiembre de 2017.</t>
  </si>
  <si>
    <t>R9-52-01-17-1-3</t>
  </si>
  <si>
    <t xml:space="preserve">Trabajos de reparación de instalaciones de telecomunicaciones y seguridad en los edificios A y C de la Rectoría General.
</t>
  </si>
  <si>
    <t>FORMALIZAR LA CONTRATACIÓN Y PAGO DE SERVICIOS CONSISTENTES EN Trabajos de reparación de instalaciones de telecomunicaciones y seguridad en los edificios A y C de la Rectoría General.</t>
  </si>
  <si>
    <t>R9-53-01-17-1-3</t>
  </si>
  <si>
    <t>Salvaguardar la seguridad de la comunidad universitaria y rehabilitar los espacios de la Rectoría General afectados por el sismo del 19 de septiembre de 2017, para reintegrarse a las actividades a la brevedad posible. Artículo 21, numeral II del Reglamento para la Adjudicación de Obras Bienes y Servicios de la UAM.</t>
  </si>
  <si>
    <t xml:space="preserve">Reparación y mantenimiento de persianas enrollables existentes incluyendo mecanismos mecánicos y motorizados. Suministro y colocacíon de persianas nuevas tipo malla y black out en las oficinas de Rectoría y Secretaría General del edificio A. 
</t>
  </si>
  <si>
    <t xml:space="preserve">FORMALIZAR LA CONTRATACIÓN Y PAGO DE SERVICIOS CONSISTENTES EN Reparación y mantenimiento de persianas enrollables existentes incluyendo mecanismos mecánicos y motorizados. Suministro y colocacíon de persianas nuevas tipo malla y black out en las oficinas de Rectoría y Secretaría General del edificio A. 
</t>
  </si>
  <si>
    <t>R9-54-01-17-1-3</t>
  </si>
  <si>
    <t xml:space="preserve">Reparación de elementos precolados de fachadas de los edificios A y C de la Rectoría General
</t>
  </si>
  <si>
    <t>CONTINUARÁ PROPORCIONANDO A LA UAM LOS SERVICIOS CONSISTENTES EN LA Reparación de elementos precolados de fachadas de los edificios A y C de la Rectoría General</t>
  </si>
  <si>
    <t>R9-55-01-17-1-1</t>
  </si>
  <si>
    <t xml:space="preserve">Corresponsable en Seguridad Estructural durante el proceso de reparación de la estructura tridimensional, celosía de fachada principal y reforzamiento de muro de escalera oriente del edificio A de la Rectoría General 
</t>
  </si>
  <si>
    <t xml:space="preserve">CONTINUARÁ PROPORCIONANDO A LA UAM LOS SERVICIOS COMO Corresponsable en Seguridad Estructural durante el proceso de reparación de la estructura tridimensional, celosía de fachada principal y reforzamiento de muro de escalera oriente del edificio A de la Rectoría General </t>
  </si>
  <si>
    <t>R9-56-01-17-1-3</t>
  </si>
  <si>
    <t xml:space="preserve">Diseño de conexiones de la estructura tridimensional del edificio y celosía. Revisión estructural de la escultura del Mtro. Felguérez ubicada en el acceso principal del edificio A de la Rectoría General.
</t>
  </si>
  <si>
    <t>CONTINUARÁ PROPORCIONANDO A LA UAM LOS SERVICIOS CONSISTENTES EN EL Diseño de conexiones de la estructura tridimensional del edificio y celosía. Revisión estructural de la escultura del Mtro. Felguérez ubicada en el acceso principal del edificio A de la Rectoría General.</t>
  </si>
  <si>
    <t>R9-57-01-17-1-3</t>
  </si>
  <si>
    <t xml:space="preserve">Levantamientos topográficos, nivelaciones requeridos para diversos trabajos y estudios en los edificios de la Rectoría General
</t>
  </si>
  <si>
    <t xml:space="preserve">FORMALIZAR LA CONTRATACIÓN Y PAGO DE SERVICIOS CONSISTENTES EN Levantamientos topográficos, nivelaciones requeridos para diversos trabajos y estudios en los edificios de la Rectoría General
</t>
  </si>
  <si>
    <t>R9-58-01-17-1-1</t>
  </si>
  <si>
    <t xml:space="preserve">Director Responsable de Obra, inspección y dictamen post sísmico de Casas de la Cultura y Talleres Gráficos
</t>
  </si>
  <si>
    <t>FORMALIZAR LA CONTRATACIÓN Y PAGO DE SERVICIOS CONSISTENTES EN  inspección y dictamen post sísmico de Casas de la Cultura y Talleres Gráficos de la UAM como Director Responsable de Obra.</t>
  </si>
  <si>
    <t>R9-59-01-17-1-1</t>
  </si>
  <si>
    <t xml:space="preserve">Corresponsable en Seguridad Estructural para inspección y dictamen postsísmico de CENDI, Unidad Iztapalapa, Edificios de Rectoría General, Extienda UAM
</t>
  </si>
  <si>
    <t>FORMALIZAR LA CONTRATACIÓN Y PAGO DE SERVICIOS CONSISTENTES EN la inspección y dictamen postsísmico de CENDI, Unidad Iztapalapa, Edificios de Rectoría General, Extienda UAM como Corresponsable en Seguridad Estructural.</t>
  </si>
  <si>
    <t>R9-60-01-17-1-3</t>
  </si>
  <si>
    <t xml:space="preserve">Trabajos diversos de albañilerías, acabados, instalaciones y limpiezas realizados en los Centros de Desarrollo Infantil  de la UAM. Trabajos realizados de manera urgente para reparar los daños ocasionados en los inmuebles derivados del sismo del 19 de septiembre de 2017.
</t>
  </si>
  <si>
    <t>FORMALIZAR LA CONTRATACIÓN Y PAGO DE SERVICIOS CONSISTENTES EN REALIZAR Trabajos diversos de albañilerías, acabados, instalaciones y limpiezas realizados en los Centros de Desarrollo Infantil  de la UAM. Trabajos realizados de manera urgente para reparar los daños ocasionados en los inmuebles derivados del sismo del 19 de septiembre de 2017.</t>
  </si>
  <si>
    <t>R9-61-01-17-1-3</t>
  </si>
  <si>
    <t xml:space="preserve">Levantamientos topográficos realizados en Casas de Cultura y estudios de mecánica de suelos en casa Cozumel. Servicios realizados de manera urgente para verificar los daños ocasionados en los inmuebles derivados del sismo del 19 de septiembre de 2017.
</t>
  </si>
  <si>
    <t>CONTINUARÁ PROPORCIONANDO A LA UAM LOS SERVICIOS CONSISTENTES EN  LOS Levantamientos topográficos realizados en Casas de Cultura y estudios de mecánica de suelos en casa Cozumel. Servicios realizados de manera urgente para verificar los daños ocasionados en los inmuebles derivados del sismo del 19 de septiembre de 2017.</t>
  </si>
  <si>
    <t>L5-96-01-17-1-1</t>
  </si>
  <si>
    <t xml:space="preserve">CORRESPONSABLE EN SEGURIDAD ESTRUCTURAL PARA LA CONSTRUCCIÓN DE LAS AULAS LIGERAS 2 DE LA UNIDAD LERMA </t>
  </si>
  <si>
    <t>L5-97-01-17-1-1</t>
  </si>
  <si>
    <t xml:space="preserve">UNIDAD VERIFICADORA EN MATERIA DE GAS L.P. PARA LA CONSTRUCCIÓN DE LAS AULAS LIGERAS 2 EN LA UNIDAD LERMA </t>
  </si>
  <si>
    <t>L5-98-01-17-1-1</t>
  </si>
  <si>
    <t>CORRESPONSABLE EN INSTALACIONES PARA LA CONSTRUCCIÓN DE LAS AULAS LIGERAS 2 EN LA UNIDAD LERMA</t>
  </si>
  <si>
    <t>R9-62-01-17-1-3</t>
  </si>
  <si>
    <t>Salvaguardar la seguridad de la comunidad universitaria y rehabilitar los espacios de la Rectoría General afectados por el sismo del 19 de septiembre de 2017, para reintegrarse a las actividades a la brevedad posible. Artículos 3 fracción II, 4 fracción III y 21, numeral II del Reglamento para la Adjudicación de Obras Bienes y Servicios de la UAM.</t>
  </si>
  <si>
    <t>Trabajos diversos de albañilerías, acabados, instalaciones y limpiezas realizados en los niveles P.B. 1º, 5º y azotea del edificio A. Reparación de instalaciones hidrosanitarias de líneas primarias y secundarias de ambos edificios, así como desmantelamientos, demoliciones y retiro de escombros en los edificios A y C de la Rectoría General. Trabajos realizados de manera urgente para reparar los daños ocasionados en los edificios de R.G. derivados del sismo del 19 de septiembre de 2017.</t>
  </si>
  <si>
    <t>FORMALIZAR LA CONTRATACIÓN Y PAGO DE SERVICIOS CONSISTENTES EN  Trabajos diversos de albañilerías, acabados, instalaciones y limpiezas realizados en los niveles P.B. 1º, 5º y azotea del edificio A. Reparación de instalaciones hidrosanitarias de líneas primarias y secundarias de ambos edificios, así como desmantelamientos, demoliciones y retiro de escombros en los edificios A y C de la Rectoría General. Trabajos realizados de manera urgente para reparar los daños ocasionados en los edificios de R.G. derivados del sismo del 19 de septiembre de 2017.</t>
  </si>
  <si>
    <t>R9-63-01-17-1-3</t>
  </si>
  <si>
    <t>Trabajos diversos de albañilerías, acabados, instalaciones y limpiezas realizados en los niveles P.B. 1, 2, 3, 4 y 5 del edificio A, en los niveles P.B. 1, 2 y vestíbulos del edificio C. Trabajos de suministro y colocación de aplanados y pastas en lambrines dañados de los edificios A y C y exteriores, así como desmantelamientos, demoliciones y retiro de escombros en los edificios A y C de la Rectoría General. Trabajos realizados de manera urgente para reparar los daños ocasionados en los edificios de R.G. derivados del sismo del 19 de septiembre de 2017.</t>
  </si>
  <si>
    <t>FORMALIZAR LA CONTRATACIÓN Y PAGO DE SERVICIOS CONSISTENTES EN Trabajos diversos de albañilerías, acabados, instalaciones y limpiezas realizados en los niveles P.B. 1, 2, 3, 4 y 5 del edificio A, en los niveles P.B. 1, 2 y vestíbulos del edificio C. Trabajos de suministro y colocación de aplanados y pastas en lambrines dañados de los edificios A y C y exteriores, así como desmantelamientos, demoliciones y retiro de escombros en los edificios A y C de la Rectoría General. Trabajos realizados de manera urgente para reparar los daños ocasionados en los edificios de R.G. derivados del sismo del 19 de septiembre de 2017.</t>
  </si>
  <si>
    <t>R9-64-01-17-1-3</t>
  </si>
  <si>
    <t>Trabajos diversos de albañilerías, acabados, instalaciones y limpiezas realizados en los niveles P.B. 1º ,4º y exteriores del edificio A. Trabajos de apuntalamiento con perfiles estructurales de las escaleras de emergencia del ala oriente del edificio A, así como desmantelamientos, demoliciones y retiro de escombros en los edificios A y C de la Rectoría General. Trabajos realizados de manera urgente para reparar los daños ocasionados en los edificios de R.G. derivados del sismo del 19 de septiembre de 2017.</t>
  </si>
  <si>
    <t>FORMALIZAR LA CONTRATACIÓN Y PAGO DE SERVICIOS CONSISTENTES EN Trabajos diversos de albañilerías, acabados, instalaciones y limpiezas realizados en los niveles P.B. 1º ,4º y exteriores del edificio A. Trabajos de apuntalamiento con perfiles estructurales de las escaleras de emergencia del ala oriente del edificio A, así como desmantelamientos, demoliciones y retiro de escombros en los edificios A y C de la Rectoría General. Trabajos realizados de manera urgente para reparar los daños ocasionados en los edificios de R.G. derivados del sismo del 19 de septiembre de 2017.</t>
  </si>
  <si>
    <t>R9-65-01-17-1-3</t>
  </si>
  <si>
    <t>Salvaguardar la seguridad de la comunidad universitaria y rehabilitar los espacios de la Rectoría General afectados por el sismo del 19 de septiembre de 2017, para reintegrarse a las actividades a la brevedad posible. Artículos 3 fracción 2, 4 fracción 3 y 21, numeral II del Reglamento para la Adjudicación de Obras Bienes y Servicios de la UAM.</t>
  </si>
  <si>
    <t>Desmontaje de elementos prefabricados de la celosía de la fachada principal de la Rectoría General</t>
  </si>
  <si>
    <t>CONTINUARÁ PROPORCIONANDO A LA UAM LOS SERVICIOS CONSISTENTES EN Desmontaje de elementos prefabricados de la celosía de la fachada principal de la Rectoría General</t>
  </si>
  <si>
    <t>R9-66-01-17-1-3</t>
  </si>
  <si>
    <t xml:space="preserve">Retiro de vidrios de la tridilosa,  movimiento de vidrios hacia la azotea, cambio de vidrios dañados, recolocación de vidrios en la estructura. (Requiere 30% de anticipo)
</t>
  </si>
  <si>
    <t xml:space="preserve">CONTINUARÁ PROPORCIONANDO A LA UAM LOS SERVICIOS CONSISTENTES EN Retiro de vidrios de la tridilosa,  movimiento de vidrios hacia la azotea, cambio de vidrios dañados, recolocación de vidrios en la estructura. (Requiere 30% de anticipo)
</t>
  </si>
  <si>
    <t>R9-67-01-17-1-3</t>
  </si>
  <si>
    <t xml:space="preserve">Desmontaje, reparación de estructura, reparación de nodos y colocación de estructura tridimensional.  (Requiere 30% de anticipo)
</t>
  </si>
  <si>
    <t xml:space="preserve">CONTINUARÁ PROPORCIONANDO A LA UAM LOS SERVICIOS CONSISTENTES EN Desmontaje, reparación de estructura, reparación de nodos y colocación de estructura tridimensional.  (Requiere 30% de anticipo)
</t>
  </si>
  <si>
    <t>R9-68-01-17-1-3.</t>
  </si>
  <si>
    <t>Salvaguardar la seguridad de la comunidad universitaria y rehabilitar los espacios de la Rectoría General afectados por el sismo del 19 de septiembre de 2017, para reintegrarse a las actividades a la brevedad posible. Artículos 3 fracción II 4 fracción III y 21, numeral II del Reglamento para la Adjudicación de Obras Bienes y Servicios de la UAM.</t>
  </si>
  <si>
    <t>Trabajos diversos de albañilerías, acabados, instalaciones y limpiezas realizados en las Casas de Cultura de la UAM. Trabajos realizados de manera urgente para reparar los daños ocasionados en los inmuebles derivados del sismo del 19 de septiembre de 2017.</t>
  </si>
  <si>
    <t>FORMALIZAR LA CONTRATACIÓN Y PAGO DE SERVICIOS CONSISTENTES EN Trabajos diversos de albañilerías, acabados, instalaciones y limpiezas realizados en las Casas de Cultura de la UAM. Trabajos realizados de manera urgente para reparar los daños ocasionados en los inmuebles derivados del sismo del 19 de septiembre de 2017.</t>
  </si>
  <si>
    <t>Javier Alejandro</t>
  </si>
  <si>
    <t>Márquez</t>
  </si>
  <si>
    <t>Herrera</t>
  </si>
  <si>
    <t>JAVIER</t>
  </si>
  <si>
    <t>ORTEGA</t>
  </si>
  <si>
    <t>LINARES</t>
  </si>
  <si>
    <t>HALLIB INGENIERÍA, S.A. DE C.V.</t>
  </si>
  <si>
    <t>JULIO CESAR RAFAEL</t>
  </si>
  <si>
    <t>CONTRERAS</t>
  </si>
  <si>
    <t>BORRAYO</t>
  </si>
  <si>
    <t>PAOLA ADRIANA</t>
  </si>
  <si>
    <t>LÓPEZ</t>
  </si>
  <si>
    <t xml:space="preserve">DAVID </t>
  </si>
  <si>
    <t xml:space="preserve">GUILLERMO </t>
  </si>
  <si>
    <t>VÁZQUEZ</t>
  </si>
  <si>
    <t xml:space="preserve">NERINA </t>
  </si>
  <si>
    <t>VALDEZ</t>
  </si>
  <si>
    <t xml:space="preserve"> ROMERO </t>
  </si>
  <si>
    <t xml:space="preserve">SUMINISTRO DE VIDRIO Y ALUMINIO, S.A. DE C.V.
</t>
  </si>
  <si>
    <t xml:space="preserve">GERASA COMUNICACIONES, S.A. DE C.V.
</t>
  </si>
  <si>
    <t xml:space="preserve">ESPATTIA DINAMIKA, S.A. DE C.V.
</t>
  </si>
  <si>
    <t xml:space="preserve">VICKMAR CONSTRUMEX, S.A. de C.V.
</t>
  </si>
  <si>
    <t xml:space="preserve">FEDERICO ERICK 
</t>
  </si>
  <si>
    <t xml:space="preserve">ROMO </t>
  </si>
  <si>
    <t>HEREDIA</t>
  </si>
  <si>
    <t xml:space="preserve">PROCESAMIENTO DE INGENIERÍA ESTRUCTURAL, S.C.
</t>
  </si>
  <si>
    <t xml:space="preserve">GEÓNICA PROYECTOS Y SERVICIOS DE INGENIERÍA, S.A. DE C.V.
</t>
  </si>
  <si>
    <t xml:space="preserve">ARTURO 
</t>
  </si>
  <si>
    <t xml:space="preserve">VERA 
</t>
  </si>
  <si>
    <t xml:space="preserve"> NUÑO
</t>
  </si>
  <si>
    <t>FEDERICO ERICK</t>
  </si>
  <si>
    <t xml:space="preserve">ROMO
</t>
  </si>
  <si>
    <t xml:space="preserve">HEREDIA
</t>
  </si>
  <si>
    <t xml:space="preserve">GRUPO COSAR, S.A. DE C.V.
</t>
  </si>
  <si>
    <t xml:space="preserve">JOSÉ GUILLERMO </t>
  </si>
  <si>
    <t xml:space="preserve">DOMINGUEZ </t>
  </si>
  <si>
    <t>MARQUEZ</t>
  </si>
  <si>
    <t>HECTOR ALFONSO</t>
  </si>
  <si>
    <t xml:space="preserve"> VILLASEÑOR</t>
  </si>
  <si>
    <t>ENRIQUE</t>
  </si>
  <si>
    <t>ALBARRÁN</t>
  </si>
  <si>
    <t>SAMANIEGO</t>
  </si>
  <si>
    <t>ÁLVARO</t>
  </si>
  <si>
    <t xml:space="preserve">NARVÁEZ </t>
  </si>
  <si>
    <t>GUERRERO</t>
  </si>
  <si>
    <t>ING. JOSÉ ANTONIO</t>
  </si>
  <si>
    <t>BADILLO</t>
  </si>
  <si>
    <t>HERNÁNDEZ</t>
  </si>
  <si>
    <t>ANTONIO</t>
  </si>
  <si>
    <t>CENA</t>
  </si>
  <si>
    <t>PEDRO</t>
  </si>
  <si>
    <t>PABLO</t>
  </si>
  <si>
    <t xml:space="preserve">ZAPIAIN </t>
  </si>
  <si>
    <t>LECHUGA</t>
  </si>
  <si>
    <t>EDUARDO</t>
  </si>
  <si>
    <t>MEDINA</t>
  </si>
  <si>
    <t>ESCAMILLA</t>
  </si>
  <si>
    <t>GRUPO IVANCOT, S.A. DE C.V.</t>
  </si>
  <si>
    <t>VICKMAR CONSTRUMEX, S.A. DE C.V.</t>
  </si>
  <si>
    <t>GRUPO CONSTRUCTOR MAGRAM, S.A. de C.V.</t>
  </si>
  <si>
    <t>SUMINISTRO DE VIDRIO Y ALUMINIO, S.A. DE C.V.</t>
  </si>
  <si>
    <t xml:space="preserve">FÓRMULA ESTRUCTURAL TRIMÉTIKA, S.A. DE C.V.
</t>
  </si>
  <si>
    <t>GRUPO CONSTRUCTOR DJDS, S.A. DE C.V.</t>
  </si>
  <si>
    <t xml:space="preserve">Márquez </t>
  </si>
  <si>
    <t xml:space="preserve"> Herrera</t>
  </si>
  <si>
    <t>NARVÁEZ</t>
  </si>
  <si>
    <t>ZAPIAIN</t>
  </si>
  <si>
    <t>Avenida de las Garzas No. 10, Colonia el Panteón, Lerma de Villada, Municipio de Lerma, Código Postal 52005, Estado de México.</t>
  </si>
  <si>
    <t>ESTUDIO DE INCORPORACIÓN E IMPACTO VIAL, PARA LA 1RA ETAPA DE LA UAM LERMA- DICTAMEN DE IMPACTO AMBIENTAL</t>
  </si>
  <si>
    <t>1RA ETAPA</t>
  </si>
  <si>
    <t xml:space="preserve">Prolongación Canal de Miramontes Núm. 3855, 2º piso, Edificio “C”,  Col. Ex-Hacienda de San Juan de Dios, Del. Tlalpan, Ciudad de México, C.P. 14387, </t>
  </si>
  <si>
    <t>SERVICIO - MANTENIMIENTO</t>
  </si>
  <si>
    <t>Ampliación de plazo</t>
  </si>
  <si>
    <t>Adjudicación directa</t>
  </si>
  <si>
    <t>UAMI.CAB.09.17</t>
  </si>
  <si>
    <t>Adquisición de un espectrómetro de emisión atómica de plasma por microondas</t>
  </si>
  <si>
    <t>1.1</t>
  </si>
  <si>
    <t>Unidad Iztapalapa</t>
  </si>
  <si>
    <t>S/N</t>
  </si>
  <si>
    <t>EN UNA EXHIBICIÓN PREVIA INSTALACIÓN Y PUESTA EN OPERACIÓN DEL EQUIPO.</t>
  </si>
  <si>
    <t>SUMINISTRO, INSTALACIÓN Y PUESTA EN OPERACIÓN DE UN ESPECTRÓMETRO DE EMISIÓN ATÓMICA DE PLASMA POR MICROONDAS.</t>
  </si>
  <si>
    <t>División de Ciencias Básicas e Ingeniería, Depto.Ingeniería de Procesos e Hidraulica</t>
  </si>
  <si>
    <t>UAMI.CAB.10.17</t>
  </si>
  <si>
    <t>Adquisición de un sistema de adquisición y análisis de datos con medidor de presión no invasiva.</t>
  </si>
  <si>
    <t>1.2</t>
  </si>
  <si>
    <t>CREDITO 8 DÍAS</t>
  </si>
  <si>
    <t xml:space="preserve">División de Ciencias Básicas e Ingeniería, Depto. Ingeniería Electrica </t>
  </si>
  <si>
    <t xml:space="preserve">Coordianción de Recursos Materiales </t>
  </si>
  <si>
    <t>UAMI.CAB.12.17</t>
  </si>
  <si>
    <t>CASETAS PREFABRICADAS PARA HABILITAR LABOARATORIOS PROVISIONALES EN EL ESTACIONAMIENTO ORIENTE DE LA UNIDAD</t>
  </si>
  <si>
    <t>1.3</t>
  </si>
  <si>
    <t>I1-03-03-17-1-3</t>
  </si>
  <si>
    <t>PARA EL PAGO DEL IMPORTE , EL CONTRATISTA FORMULARÁ Y PRESENTARÁ UNA ESTIMACIÓN AL FINAL DE LOS TRABAJOS EJECUTADOS Y SU IMPORTE SERÁ LIQUIDADO DENTRO DE UN PLAZO QUE NO EXCEDA LOS 20 DÍAS HÁBILES, MEDIANTE TRANSFERENCIA BANCARIA.</t>
  </si>
  <si>
    <t>UAMI.CO.09.17</t>
  </si>
  <si>
    <t>Reparaciones por daños a causa del sismo para rehabilitar los edificios: C, D, E, L, M, Q, T W</t>
  </si>
  <si>
    <t>1.4</t>
  </si>
  <si>
    <t>I1-43-02-17-1-3</t>
  </si>
  <si>
    <t>CUANDO EL CONTRATISTA PRESENTE FIANZA, SE LE PAGARÁ MEDIANTE UNA ESTIMACIÓN POR CONCEPTO DE TRABAJOS EJECUTADOS QUE SE ESPECIFICAN EN LA COTIZACIÓN MEDIANTE TRANSFERENCIA BANCARIA</t>
  </si>
  <si>
    <t>RECONOCER Y PAGAR MEDIANTE UN PAGO ÚNICO LOS TRABAJAOS EJECUTADOS POR EL CONTRATISTA "REPARACIONES POR DAÑOS A CAUSA DEL SISMO PARA REHABILITAR LOS EDIFICIOS: "C", "D", "E", "L", "M", "Q", "T", "W", DE LA UNIDAD IZTAPALAPA.</t>
  </si>
  <si>
    <t>UAMI.CO.10.17</t>
  </si>
  <si>
    <t>Reparaciones por daños a causa del sismo para rehabilitar los edificios: A, ANEXO A, F, H, ANEXO H, ANEXO I, P, R, S, ANEXO S, ANEXO T, SALON DE CORO.</t>
  </si>
  <si>
    <t>1.5</t>
  </si>
  <si>
    <t>I1-43-01-17-1-3</t>
  </si>
  <si>
    <t>UAMI.CO.12.17</t>
  </si>
  <si>
    <t>Habilitado de  laboratorios provisionales para la División de C.B.S. primera etapa.</t>
  </si>
  <si>
    <t>1.6</t>
  </si>
  <si>
    <t>I1-03-02-17-1-3</t>
  </si>
  <si>
    <t>UAMI.CO.13.17</t>
  </si>
  <si>
    <t>Traslado provisional de los laboratorios divisionales de Microscopía confocal al laboratorio W-005, Espectrometría de masas al R-007 y Biología Molecular al R-009</t>
  </si>
  <si>
    <t>1.7</t>
  </si>
  <si>
    <t>PERITO RESPONSABLE DE OBRA PARA LA CONSTRUCCIÓN DE LAS AULAS LIGERAS 2 DE LA UNIDAD LERMA</t>
  </si>
  <si>
    <t>UNIDAD VERIFICADORA DE INSTALACIONES ELÉCTRICAS PARA LA CONSTRUCCIÓN DE AULAS LIGERAS 2 Y SUBESTACIÓN ELÉCTRICA PRINCIPAL DE LA UNIDAD LERMA</t>
  </si>
  <si>
    <t xml:space="preserve">SANDRA ARACELI </t>
  </si>
  <si>
    <t xml:space="preserve">PÉREZ </t>
  </si>
  <si>
    <t>CELIS</t>
  </si>
  <si>
    <t>AGILENT TECHNOLOGIES MÉXICO S. DE R.L. DE  C.V.</t>
  </si>
  <si>
    <t xml:space="preserve">QFI ORLANDO </t>
  </si>
  <si>
    <t>BIOTECNOLOGÍA QUÍMICA S.A. DE C.V.</t>
  </si>
  <si>
    <t xml:space="preserve">ING. ROBERTO </t>
  </si>
  <si>
    <t>TAPIA</t>
  </si>
  <si>
    <t>GARCÍA</t>
  </si>
  <si>
    <t>TAPIA GARCÍA INGENIEROS, S.A. DE C.V.</t>
  </si>
  <si>
    <t xml:space="preserve">ARQ. RICARDO </t>
  </si>
  <si>
    <t xml:space="preserve">SUÁREZ </t>
  </si>
  <si>
    <t>MARTÍNEZ</t>
  </si>
  <si>
    <t>FG MACON, S.A. DE C.V.</t>
  </si>
  <si>
    <t xml:space="preserve">ARQ. MITZI FERNANDA </t>
  </si>
  <si>
    <t>ACOSTA</t>
  </si>
  <si>
    <t>SINDASHI, S.A. DE C.V.</t>
  </si>
  <si>
    <t>ARQ. LORENA</t>
  </si>
  <si>
    <t xml:space="preserve"> GARCÍA</t>
  </si>
  <si>
    <t>LOGART CONSTRUCCIONES, S.A DE C.V.</t>
  </si>
  <si>
    <t>C. FRANCISCO</t>
  </si>
  <si>
    <t xml:space="preserve"> VALLEJO</t>
  </si>
  <si>
    <t>CANO</t>
  </si>
  <si>
    <t>SOLUCIONES PROFESIONALES EN TECNOLOGÍA, S.A. DE C.V.</t>
  </si>
  <si>
    <t xml:space="preserve"> RECONOCER Y PAGAR MEDIANTE UN PAGO ÚNICO LOS TRABAJOS EJECUTADOS "HABILITADO DE LABORATORIOS PORVISIONALES PARA LA DIVISIÓN DE C.B.S.</t>
  </si>
  <si>
    <t>RECONOCER Y PAGAR MEDIANTE UN PAGO ÚNICO LOS TRABAJOS EJECUTADOS POR EL CONTRATISTA "TRASLADO PROVISIONAL DE LOS LABORATORIOS DIVISIONALES DEMICROSCOPIA COFOCAL AL LABORATORIO W-005 ESPECTROMETRIA DE MASAS AL R-007Y BIOLOGIAL MOLECUJALR AL R-009</t>
  </si>
  <si>
    <t>http://www.transparencia.uam.mx/repositorio/iztapalapa/2017/CAB09.pdf</t>
  </si>
  <si>
    <t>http://www.transparencia.uam.mx/repositorio/iztapalapa/2017/CO12.pdf</t>
  </si>
  <si>
    <t>http://www.transparencia.uam.mx/repositorio/iztapalapa/2017/CO09.pdf</t>
  </si>
  <si>
    <t>http://www.transparencia.uam.mx/repositorio/iztapalapa/2017/CO10.pdf</t>
  </si>
  <si>
    <t>http://www.transparencia.uam.mx/repositorio/iztapalapa/2017/CAB12.pdf</t>
  </si>
  <si>
    <t>http://www.transparencia.uam.mx/repositorio/iztapalapa/2017/CO13.pdf</t>
  </si>
  <si>
    <t>UAMA.BIENES.AD.01.17</t>
  </si>
  <si>
    <t>UAMA.BIENES.AD.02.17</t>
  </si>
  <si>
    <t>UAMA.BIENES.AD.03.17</t>
  </si>
  <si>
    <t xml:space="preserve">RADOBIS, art. 21 fracc. I </t>
  </si>
  <si>
    <t xml:space="preserve">Comité para la Adquisición de un un “Monowave 450 reactor de microondas monomodo para extracciones de microondas y aplicaciones de síntesis equipado con autoamplificador MAS24 y cámara integrada” </t>
  </si>
  <si>
    <t>Adquisición de un Cromatógrafo de Líquidos</t>
  </si>
  <si>
    <t>Adquisición de un Analizador de carbono orgánico total</t>
  </si>
  <si>
    <t>Jesús</t>
  </si>
  <si>
    <t>Chavez</t>
  </si>
  <si>
    <t>González</t>
  </si>
  <si>
    <t>Anton Para México S.A. de C.V.</t>
  </si>
  <si>
    <t>Quantum D-O Analytical, S.A. de C.V.</t>
  </si>
  <si>
    <t>Perkin Elmer de México, S.A.</t>
  </si>
  <si>
    <t>UNIDAD AZCAPOTZALCO</t>
  </si>
  <si>
    <t>UNIDAD IZTAPALAPA</t>
  </si>
  <si>
    <t>DOAG.AZC.02.17.SIPOC</t>
  </si>
  <si>
    <t>Transferencia bancaria en una sola exhibición</t>
  </si>
  <si>
    <t>Suministro, intalacion y puesta en marcha del Monowave 450 reactor de microondas monomodo para extracciónes de microondas y aplicaciones de sintesis equipado con autoamplificador MAS24 y cámara integrada</t>
  </si>
  <si>
    <t>Jefatura de Sección de adquisiciones de la Coordinación de Servicios Administrativos</t>
  </si>
  <si>
    <t>DOAG.AZC.121.17.SIPOC</t>
  </si>
  <si>
    <t>Adquisición, instalación, puesta en funcionamiento y capacitación de un cromatógrafo de líquidos</t>
  </si>
  <si>
    <t>DOAG.AZC.124.17.SIPOC</t>
  </si>
  <si>
    <t>Adquisición, instalación, puesta en marcha y capacitación de un analizador de carbono orgánico total</t>
  </si>
  <si>
    <t>http://www.transparencia.uam.mx/repositorio/azcapotzalco/2017/CONTRATO_AD.01.pdf</t>
  </si>
  <si>
    <t>http://www.transparencia.uam.mx/repositorio/azcapotzalco/2017/CONTRATO_AD.03.pdf</t>
  </si>
  <si>
    <t>http://www.transparencia.uam.mx/repositorio/azcapotzalco/2017/CONTRATO_AD.02.pdf</t>
  </si>
  <si>
    <t>CONVENIOS</t>
  </si>
  <si>
    <t>NINGNO</t>
  </si>
  <si>
    <t>Los datos de las columnas  Obra pública y o servicios relacionados con ésta,Convenios modificatorios, Mecanismos de vigilancia y supervisión,Hipervínculo a informes de avances físicos,Hipervínculo a los informes de avance financiero,Hipervínculo al acta de recepción física,Hipervínculo al finiquito corresponden a obra publica, sin ser el objeto de este procedimiento</t>
  </si>
  <si>
    <t>http://www.transparencia.uam.mx/repositorio/obras/2017/FISICO_DO02.pdf</t>
  </si>
  <si>
    <t>http://www.transparencia.uam.mx/repositorio/obras/2017/FINANCIERO_DO02.pdf</t>
  </si>
  <si>
    <t>http://www.transparencia.uam.mx/repositorio/obras/2017/FISICO_DO03.pdf</t>
  </si>
  <si>
    <t>http://www.transparencia.uam.mx/repositorio/obras/2017/FINANCIERO_DO03.pdf</t>
  </si>
  <si>
    <t>http://www.transparencia.uam.mx/repositorio/obras/2017/AVANCE_DO04.pdf</t>
  </si>
  <si>
    <t>http://www.transparencia.uam.mx/repositorio/obras/2017/AVANCE_DO05.pdf</t>
  </si>
  <si>
    <t>http://www.transparencia.uam.mx/repositorio/obras/2017/FISICO_DO06.pdf</t>
  </si>
  <si>
    <t>http://www.transparencia.uam.mx/repositorio/obras/2017/AVANCE_DO07.pdf</t>
  </si>
  <si>
    <t>http://www.transparencia.uam.mx/repositorio/obras/2017/AVANCE_DO08.pdf</t>
  </si>
  <si>
    <t>http://www.transparencia.uam.mx/repositorio/obras/2017/AVANCE_DO09.pdf</t>
  </si>
  <si>
    <t>http://www.transparencia.uam.mx/repositorio/obras/2017/AVANCE_DO10.pdf</t>
  </si>
  <si>
    <t>http://www.transparencia.uam.mx/repositorio/obras/2017/AVANCE_DO11.pdf</t>
  </si>
  <si>
    <t>http://www.transparencia.uam.mx/repositorio/obras/2017/AVANCE_DO12.pdf</t>
  </si>
  <si>
    <t>http://www.transparencia.uam.mx/repositorio/obras/2017/AVANCE_DO13.pdf</t>
  </si>
  <si>
    <t>http://www.transparencia.uam.mx/repositorio/obras/2017/AVANCE_DO14.pdf</t>
  </si>
  <si>
    <t>http://www.transparencia.uam.mx/repositorio/obras/2017/AVANCE_DO15.pdf</t>
  </si>
  <si>
    <t>http://www.transparencia.uam.mx/repositorio/obras/2017/AVANCE_DO17.pdf</t>
  </si>
  <si>
    <t>http://www.transparencia.uam.mx/repositorio/obras/2017/AVANCE_DO18.pdf</t>
  </si>
  <si>
    <t>http://www.transparencia.uam.mx/repositorio/obras/2017/AVANCE_AD10.pdf</t>
  </si>
  <si>
    <t>http://www.transparencia.uam.mx/repositorio/obras/2017/AVANCE_AD11.pdf</t>
  </si>
  <si>
    <t>http://www.transparencia.uam.mx/repositorio/obras/2017/AVANCE_AD12.pdf</t>
  </si>
  <si>
    <t>http://www.transparencia.uam.mx/repositorio/obras/2017/AVANCE_AD13.pdf</t>
  </si>
  <si>
    <t>http://www.transparencia.uam.mx/repositorio/obras/2017/AVANCE_AD14.pdf</t>
  </si>
  <si>
    <t>http://www.transparencia.uam.mx/repositorio/obras/2017/AVANCE_AD15.pdf</t>
  </si>
  <si>
    <t>http://www.transparencia.uam.mx/repositorio/obras/2017/FINANCIERO_DO06.pdf</t>
  </si>
  <si>
    <t>http://www.transparencia.uam.mx/repositorio/obras/2017/ENTREGA_DO04.pdf</t>
  </si>
  <si>
    <t>http://www.transparencia.uam.mx/repositorio/obras/2017/ENTREGA_DO05.pdf</t>
  </si>
  <si>
    <t>http://www.transparencia.uam.mx/repositorio/obras/2017/ENTREGA_DO06.pdf</t>
  </si>
  <si>
    <t>http://www.transparencia.uam.mx/repositorio/obras/2017/ENTREGA_DO07.pdf</t>
  </si>
  <si>
    <t>http://www.transparencia.uam.mx/repositorio/obras/2017/ENTREGA_DO08.pdf</t>
  </si>
  <si>
    <t>http://www.transparencia.uam.mx/repositorio/obras/2017/ENTREGA_DO11.pdf</t>
  </si>
  <si>
    <t>http://www.transparencia.uam.mx/repositorio/obras/2017/ENTREGA_DO12.pdf</t>
  </si>
  <si>
    <t>http://www.transparencia.uam.mx/repositorio/obras/2017/ENTREGA_DO13.pdf</t>
  </si>
  <si>
    <t>http://www.transparencia.uam.mx/repositorio/obras/2017/ENTREGA_DO14.pdf</t>
  </si>
  <si>
    <t>http://www.transparencia.uam.mx/repositorio/obras/2017/ENTREGA_DO15.pdf</t>
  </si>
  <si>
    <t>http://www.transparencia.uam.mx/repositorio/obras/2017/FINIQUITO_DO11.pdf</t>
  </si>
  <si>
    <t>http://www.transparencia.uam.mx/repositorio/obras/2017/FINIQUITO_DO12.pdf</t>
  </si>
  <si>
    <t>http://www.transparencia.uam.mx/repositorio/obras/2017/FINIQUITO_DO13.pdf</t>
  </si>
  <si>
    <t>http://www.transparencia.uam.mx/repositorio/obras/2017/FINIQUITO_DO14.pdf</t>
  </si>
  <si>
    <t>http://www.transparencia.uam.mx/repositorio/obras/2017/FINIQUITO_DO15.pdf</t>
  </si>
  <si>
    <t>http://www.transparencia.uam.mx/repositorio/obras/2017/FINIQUITO_LP16.pdf</t>
  </si>
  <si>
    <t>http://www.transparencia.uam.mx/repositorio/obras/2017/ENTREGA_AD10.pdf</t>
  </si>
  <si>
    <t>http://www.transparencia.uam.mx/repositorio/obras/2017/ENTREGA_AD11.pdf</t>
  </si>
  <si>
    <t>http://www.transparencia.uam.mx/repositorio/obras/2017/ENTREGA_AD12.pdf</t>
  </si>
  <si>
    <t>http://www.transparencia.uam.mx/repositorio/obras/2017/ENTREGA_AD13.pdf</t>
  </si>
  <si>
    <t>http://www.transparencia.uam.mx/repositorio/obras/2017/FINIQUITO_AD10.pdf</t>
  </si>
  <si>
    <t>http://www.transparencia.uam.mx/repositorio/obras/2017/L5-93-01-17-1-1.pdf</t>
  </si>
  <si>
    <t>http://www.transparencia.uam.mx/repositorio/obras/2017/L5-95-01-17-1-1.pdf</t>
  </si>
  <si>
    <t>http://www.transparencia.uam.mx/repositorio/obras/2017/R9-50-01-17-1-3.pdf</t>
  </si>
  <si>
    <t>http://www.transparencia.uam.mx/repositorio/obras/2017/R9-51-01-17-1-3.pdf</t>
  </si>
  <si>
    <t>http://www.transparencia.uam.mx/repositorio/obras/2017/R9-52-01-17-1-3.pdf</t>
  </si>
  <si>
    <t>http://www.transparencia.uam.mx/repositorio/obras/2017/R9-53-01-17-1-3.pdf</t>
  </si>
  <si>
    <t>http://www.transparencia.uam.mx/repositorio/obras/2017/R9-54-01-17-1-3.pdf</t>
  </si>
  <si>
    <t>http://www.transparencia.uam.mx/repositorio/obras/2017/R9-55-01-17-1-1.pdf</t>
  </si>
  <si>
    <t>http://www.transparencia.uam.mx/repositorio/obras/2017/R9-56-01-17-1-3.pdf</t>
  </si>
  <si>
    <t>http://www.transparencia.uam.mx/repositorio/obras/2017/R9-57-01-17-1-3.pdf</t>
  </si>
  <si>
    <t>http://www.transparencia.uam.mx/repositorio/obras/2017/R9-58-01-17-1-1.pdf</t>
  </si>
  <si>
    <t>http://www.transparencia.uam.mx/repositorio/obras/2017/R9-59-01-17-1-1.pdf</t>
  </si>
  <si>
    <t>http://www.transparencia.uam.mx/repositorio/obras/2017/R9-60-01-17-1-3.pdf</t>
  </si>
  <si>
    <t>http://www.transparencia.uam.mx/repositorio/obras/2017/R9-61-01-17-1-3</t>
  </si>
  <si>
    <t>http://www.transparencia.uam.mx/repositorio/obras/2017/L5-96-01-17-1-1.pdf</t>
  </si>
  <si>
    <t>http://www.transparencia.uam.mx/repositorio/obras/2017/L5-97-01-17-1-1.pdf</t>
  </si>
  <si>
    <t>http://www.transparencia.uam.mx/repositorio/obras/2017/L5-98-01-17-1-1.pdf</t>
  </si>
  <si>
    <t>http://www.transparencia.uam.mx/repositorio/obras/2017/R9-62-01-17-1-3.pdf</t>
  </si>
  <si>
    <t>http://www.transparencia.uam.mx/repositorio/obras/2017/R9-63-01-17-1-3.pdf</t>
  </si>
  <si>
    <t>http://www.transparencia.uam.mx/repositorio/obras/2017/R9-64-01-17-1-3.pdf</t>
  </si>
  <si>
    <t>http://www.transparencia.uam.mx/repositorio/obras/2017/R9-65-01-17-1-3.pdf</t>
  </si>
  <si>
    <t>http://www.transparencia.uam.mx/repositorio/obras/2017/R9-66-01-17-1-3.pdf</t>
  </si>
  <si>
    <t>http://www.transparencia.uam.mx/repositorio/obras/2017/R9-67-01-17-1-3.pdf</t>
  </si>
  <si>
    <t>http://www.transparencia.uam.mx/repositorio/obras/2017/R9-68-01-17-1-3.pdf</t>
  </si>
  <si>
    <t>http://www.transparencia.uam.mx/repositorio/lerma/2017/Autorizacion_Asignacion_directa_UAM.CL.05.17.S.AD.01.pdf</t>
  </si>
  <si>
    <t>http://www.transparencia.uam.mx/repositorio/obras/2017/R9-55-01-17-1-1_CONV.pdf</t>
  </si>
  <si>
    <t>http://www.transparencia.uam.mx/repositorio/obras/2017/R9-66-01-17-1-3_CONV.pdf</t>
  </si>
  <si>
    <t>http://www.transparencia.uam.mx/repositorio/obras/2017/R9-67-01-17-1-3_CONV.pdf</t>
  </si>
  <si>
    <t>http://www.transparencia.uam.mx/repositorio/obras/2017/R9-56-01-17-1-3 CONV.pdf</t>
  </si>
  <si>
    <t>http://www.transparencia.uam.mx/repositorio/obras/2017/FINIQUITO_DO05.pdf</t>
  </si>
  <si>
    <t>http://www.transparencia.uam.mx/repositorio/obras/2017/FINIQUITO_DO06.pdf</t>
  </si>
  <si>
    <t>http://www.transparencia.uam.mx/repositorio/obras/2017/FINIQUITO_DO07.pdf</t>
  </si>
  <si>
    <t>http://www.transparencia.uam.mx/repositorio/obras/2017/FINIQUITO_DO08.pdf</t>
  </si>
  <si>
    <t>http://www.transparencia.uam.mx/repositorio/obras/2017/UAM.CRG.AD.08.17.pdf</t>
  </si>
  <si>
    <t>http://www.transparencia.uam.mx/repositorio/obras/2017/UAM.CRG.AD.09.17.pdf</t>
  </si>
  <si>
    <t>http://www.transparencia.uam.mx/repositorio/obras/2017/UAM.CRG.AD.10.17.pdf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</si>
</sst>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amily val="2"/>
    </font>
    <font>
      <sz val="10"/>
      <color theme="1"/>
      <name val="Arial"/>
      <family val="2"/>
    </font>
    <font>
      <b/>
      <sz val="11"/>
      <name val="Arial"/>
      <family val="2"/>
    </font>
    <font>
      <sz val="11"/>
      <color theme="1"/>
      <name val="Arial"/>
      <family val="2"/>
    </font>
    <font>
      <sz val="9"/>
      <color theme="1"/>
      <name val="Arial"/>
      <family val="2"/>
    </font>
    <font>
      <b/>
      <sz val="10"/>
      <color theme="1"/>
      <name val="Arial"/>
      <family val="2"/>
    </font>
    <font>
      <sz val="12"/>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Protection="1"/>
    <xf numFmtId="0" fontId="0" fillId="0" borderId="0" xfId="0" applyAlignment="1" applyProtection="1">
      <alignment wrapText="1"/>
    </xf>
    <xf numFmtId="0" fontId="0" fillId="0" borderId="0" xfId="0" applyAlignment="1" applyProtection="1">
      <alignment horizontal="center"/>
    </xf>
    <xf numFmtId="0" fontId="7" fillId="0" borderId="0" xfId="0" applyFont="1" applyProtection="1"/>
    <xf numFmtId="14" fontId="0" fillId="0" borderId="0" xfId="0" applyNumberFormat="1" applyProtection="1"/>
    <xf numFmtId="4" fontId="0" fillId="0" borderId="0" xfId="0" applyNumberFormat="1" applyProtection="1"/>
    <xf numFmtId="0" fontId="8" fillId="0" borderId="0" xfId="1" applyProtection="1"/>
    <xf numFmtId="0" fontId="0" fillId="0" borderId="0" xfId="0" applyProtection="1"/>
    <xf numFmtId="0" fontId="0" fillId="0" borderId="0" xfId="0" applyAlignment="1" applyProtection="1">
      <alignment horizontal="center" vertical="center"/>
    </xf>
    <xf numFmtId="0" fontId="0" fillId="0" borderId="0" xfId="0" applyProtection="1"/>
    <xf numFmtId="0" fontId="7" fillId="0" borderId="0" xfId="0" applyFont="1" applyFill="1" applyBorder="1" applyProtection="1"/>
    <xf numFmtId="0" fontId="0" fillId="0" borderId="0" xfId="0" applyProtection="1"/>
    <xf numFmtId="0" fontId="10" fillId="0" borderId="0" xfId="0" applyFont="1" applyProtection="1"/>
    <xf numFmtId="0" fontId="0" fillId="0" borderId="0" xfId="0" applyBorder="1" applyProtection="1"/>
    <xf numFmtId="0" fontId="11" fillId="0" borderId="0" xfId="0" applyFont="1" applyBorder="1" applyAlignment="1">
      <alignment vertical="center" wrapText="1"/>
    </xf>
    <xf numFmtId="0" fontId="11" fillId="0" borderId="0" xfId="0" applyFont="1" applyFill="1" applyBorder="1" applyAlignment="1" applyProtection="1">
      <alignment vertical="center" wrapText="1"/>
    </xf>
    <xf numFmtId="0" fontId="9" fillId="0" borderId="0" xfId="0" applyFont="1" applyBorder="1" applyAlignment="1">
      <alignment horizontal="left" vertical="center" wrapText="1"/>
    </xf>
    <xf numFmtId="0" fontId="12" fillId="0" borderId="0" xfId="0" applyFont="1" applyBorder="1" applyAlignment="1">
      <alignment horizontal="left" vertical="center" wrapText="1"/>
    </xf>
    <xf numFmtId="0" fontId="7" fillId="0" borderId="0" xfId="0" applyFont="1" applyAlignment="1" applyProtection="1">
      <alignment horizontal="justify" vertical="center"/>
    </xf>
    <xf numFmtId="0" fontId="7" fillId="0" borderId="0" xfId="0" applyFont="1" applyAlignment="1" applyProtection="1">
      <alignment wrapText="1"/>
    </xf>
    <xf numFmtId="0" fontId="7" fillId="0" borderId="0" xfId="0" applyFont="1" applyBorder="1" applyProtection="1"/>
    <xf numFmtId="0" fontId="13" fillId="0" borderId="0" xfId="0" applyFont="1" applyProtection="1"/>
    <xf numFmtId="14" fontId="7" fillId="0" borderId="0" xfId="0" applyNumberFormat="1" applyFont="1" applyProtection="1"/>
    <xf numFmtId="0" fontId="0" fillId="0" borderId="0" xfId="0" applyFill="1" applyProtection="1"/>
    <xf numFmtId="0" fontId="2" fillId="0" borderId="1" xfId="0" applyFont="1" applyFill="1" applyBorder="1"/>
    <xf numFmtId="0" fontId="7" fillId="0" borderId="0" xfId="0" applyFont="1" applyFill="1" applyProtection="1"/>
    <xf numFmtId="0" fontId="7" fillId="0" borderId="1" xfId="0" applyFont="1" applyFill="1" applyBorder="1"/>
    <xf numFmtId="0" fontId="0" fillId="0" borderId="0" xfId="0" applyProtection="1"/>
    <xf numFmtId="14" fontId="7" fillId="0" borderId="0" xfId="0" applyNumberFormat="1" applyFont="1" applyFill="1" applyBorder="1" applyProtection="1"/>
    <xf numFmtId="14" fontId="7" fillId="0" borderId="0" xfId="0" applyNumberFormat="1" applyFont="1" applyFill="1" applyProtection="1"/>
    <xf numFmtId="4" fontId="7" fillId="0" borderId="0" xfId="0" applyNumberFormat="1" applyFont="1" applyProtection="1"/>
    <xf numFmtId="0" fontId="0" fillId="0" borderId="0" xfId="0" applyFont="1" applyProtection="1"/>
    <xf numFmtId="0" fontId="8" fillId="0" borderId="0" xfId="1" applyFill="1" applyProtection="1"/>
    <xf numFmtId="0" fontId="0" fillId="0" borderId="0" xfId="0"/>
    <xf numFmtId="0" fontId="0" fillId="0" borderId="0" xfId="0" applyProtection="1"/>
    <xf numFmtId="0" fontId="14" fillId="0" borderId="0" xfId="0" applyFont="1" applyAlignment="1" applyProtection="1">
      <alignment vertical="center"/>
    </xf>
    <xf numFmtId="0" fontId="0" fillId="0" borderId="0" xfId="0" applyProtection="1"/>
    <xf numFmtId="0" fontId="4" fillId="2" borderId="1" xfId="0" applyFont="1" applyFill="1" applyBorder="1" applyAlignment="1">
      <alignment horizontal="center"/>
    </xf>
    <xf numFmtId="0" fontId="7" fillId="0" borderId="0" xfId="0" applyFont="1" applyAlignment="1" applyProtection="1">
      <alignment horizontal="center"/>
    </xf>
    <xf numFmtId="0" fontId="7" fillId="0" borderId="0" xfId="0" applyFont="1" applyFill="1" applyBorder="1" applyAlignment="1" applyProtection="1">
      <alignment horizont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uam.mx/repositorio/obras/2017/R9-65-01-17-1-3.pdf" TargetMode="External"/><Relationship Id="rId117" Type="http://schemas.openxmlformats.org/officeDocument/2006/relationships/hyperlink" Target="http://www.transparencia.uam.mx/repositorio/azcapotzalco/2017/CONTRATO_AD.03.pdf" TargetMode="External"/><Relationship Id="rId21" Type="http://schemas.openxmlformats.org/officeDocument/2006/relationships/hyperlink" Target="http://www.transparencia.uam.mx/repositorio/obras/2017/L5-97-01-17-1-1.pdf" TargetMode="External"/><Relationship Id="rId42" Type="http://schemas.openxmlformats.org/officeDocument/2006/relationships/hyperlink" Target="http://www.transparencia.uam.mx/repositorio/obras/2017/ENTREGA_AD11.pdf" TargetMode="External"/><Relationship Id="rId47" Type="http://schemas.openxmlformats.org/officeDocument/2006/relationships/hyperlink" Target="http://www.transparencia.uam.mx/repositorio/obras/2017/FINIQUITO_AD10.pdf" TargetMode="External"/><Relationship Id="rId63" Type="http://schemas.openxmlformats.org/officeDocument/2006/relationships/hyperlink" Target="http://www.transparencia.uam.mx/repositorio/obras/2017/AVANCE_DO10.pdf" TargetMode="External"/><Relationship Id="rId68" Type="http://schemas.openxmlformats.org/officeDocument/2006/relationships/hyperlink" Target="http://www.transparencia.uam.mx/repositorio/obras/2017/AVANCE_DO15.pdf" TargetMode="External"/><Relationship Id="rId84" Type="http://schemas.openxmlformats.org/officeDocument/2006/relationships/hyperlink" Target="http://www.transparencia.uam.mx/repositorio/obras/2017/AVANCE_DO13.pdf" TargetMode="External"/><Relationship Id="rId89" Type="http://schemas.openxmlformats.org/officeDocument/2006/relationships/hyperlink" Target="http://www.transparencia.uam.mx/repositorio/obras/2017/AVANCE_AD11.pdf" TargetMode="External"/><Relationship Id="rId112" Type="http://schemas.openxmlformats.org/officeDocument/2006/relationships/hyperlink" Target="http://www.transparencia.uam.mx/repositorio/azcapotzalco/2017/CONTRATO_AD.01.pdf" TargetMode="External"/><Relationship Id="rId16" Type="http://schemas.openxmlformats.org/officeDocument/2006/relationships/hyperlink" Target="http://www.transparencia.uam.mx/repositorio/obras/2017/R9-58-01-17-1-1.pdf" TargetMode="External"/><Relationship Id="rId107" Type="http://schemas.openxmlformats.org/officeDocument/2006/relationships/hyperlink" Target="http://www.transparencia.uam.mx/repositorio/iztapalapa/2017/CO13.pdf" TargetMode="External"/><Relationship Id="rId11" Type="http://schemas.openxmlformats.org/officeDocument/2006/relationships/hyperlink" Target="http://www.transparencia.uam.mx/repositorio/obras/2017/R9-53-01-17-1-3.pdf" TargetMode="External"/><Relationship Id="rId32" Type="http://schemas.openxmlformats.org/officeDocument/2006/relationships/hyperlink" Target="http://www.transparencia.uam.mx/repositorio/obras/2017/ENTREGA_DO05.pdf" TargetMode="External"/><Relationship Id="rId37" Type="http://schemas.openxmlformats.org/officeDocument/2006/relationships/hyperlink" Target="http://www.transparencia.uam.mx/repositorio/obras/2017/ENTREGA_DO12.pdf" TargetMode="External"/><Relationship Id="rId53" Type="http://schemas.openxmlformats.org/officeDocument/2006/relationships/hyperlink" Target="http://www.transparencia.uam.mx/repositorio/obras/2017/FINIQUITO_DO08.pdf" TargetMode="External"/><Relationship Id="rId58" Type="http://schemas.openxmlformats.org/officeDocument/2006/relationships/hyperlink" Target="http://www.transparencia.uam.mx/repositorio/obras/2017/AVANCE_DO05.pdf" TargetMode="External"/><Relationship Id="rId74" Type="http://schemas.openxmlformats.org/officeDocument/2006/relationships/hyperlink" Target="http://www.transparencia.uam.mx/repositorio/obras/2017/AVANCE_AD14.pdf" TargetMode="External"/><Relationship Id="rId79" Type="http://schemas.openxmlformats.org/officeDocument/2006/relationships/hyperlink" Target="http://www.transparencia.uam.mx/repositorio/obras/2017/AVANCE_DO08.pdf" TargetMode="External"/><Relationship Id="rId102" Type="http://schemas.openxmlformats.org/officeDocument/2006/relationships/hyperlink" Target="http://www.transparencia.uam.mx/repositorio/iztapalapa/2017/CO09.pdf" TargetMode="External"/><Relationship Id="rId123" Type="http://schemas.openxmlformats.org/officeDocument/2006/relationships/hyperlink" Target="http://www.transparencia.uam.mx/repositorio/lerma/2017/Contrato_UAM.CL.01.17.A.AD.01.pdf" TargetMode="External"/><Relationship Id="rId5" Type="http://schemas.openxmlformats.org/officeDocument/2006/relationships/hyperlink" Target="http://www.transparencia.uam.mx/repositorio/obras/2017/UAM.CRG.AD.10.17.pdf" TargetMode="External"/><Relationship Id="rId90" Type="http://schemas.openxmlformats.org/officeDocument/2006/relationships/hyperlink" Target="http://www.transparencia.uam.mx/repositorio/obras/2017/AVANCE_AD12.pdf" TargetMode="External"/><Relationship Id="rId95" Type="http://schemas.openxmlformats.org/officeDocument/2006/relationships/hyperlink" Target="http://www.transparencia.uam.mx/repositorio/obras/2017/FINANCIERO_DO06.pdf" TargetMode="External"/><Relationship Id="rId22" Type="http://schemas.openxmlformats.org/officeDocument/2006/relationships/hyperlink" Target="http://www.transparencia.uam.mx/repositorio/obras/2017/L5-98-01-17-1-1.pdf" TargetMode="External"/><Relationship Id="rId27" Type="http://schemas.openxmlformats.org/officeDocument/2006/relationships/hyperlink" Target="http://www.transparencia.uam.mx/repositorio/obras/2017/R9-66-01-17-1-3.pdf" TargetMode="External"/><Relationship Id="rId43" Type="http://schemas.openxmlformats.org/officeDocument/2006/relationships/hyperlink" Target="http://www.transparencia.uam.mx/repositorio/obras/2017/ENTREGA_AD12.pdf" TargetMode="External"/><Relationship Id="rId48" Type="http://schemas.openxmlformats.org/officeDocument/2006/relationships/hyperlink" Target="http://www.transparencia.uam.mx/repositorio/obras/2017/FINIQUITO_DO15.pdf" TargetMode="External"/><Relationship Id="rId64" Type="http://schemas.openxmlformats.org/officeDocument/2006/relationships/hyperlink" Target="http://www.transparencia.uam.mx/repositorio/obras/2017/AVANCE_DO11.pdf" TargetMode="External"/><Relationship Id="rId69" Type="http://schemas.openxmlformats.org/officeDocument/2006/relationships/hyperlink" Target="http://www.transparencia.uam.mx/repositorio/obras/2017/AVANCE_DO18.pdf" TargetMode="External"/><Relationship Id="rId113" Type="http://schemas.openxmlformats.org/officeDocument/2006/relationships/hyperlink" Target="UAMA.BIENES.AD.02.17/DOAG.AZC.121.17.SIPOC.pdf" TargetMode="External"/><Relationship Id="rId118" Type="http://schemas.openxmlformats.org/officeDocument/2006/relationships/hyperlink" Target="http://www.transparencia.uam.mx/repositorio/lerma/2017/Autorizacion_Asignacion_directa_UAM.CL.01.17.A.AD.01.pdf" TargetMode="External"/><Relationship Id="rId80" Type="http://schemas.openxmlformats.org/officeDocument/2006/relationships/hyperlink" Target="http://www.transparencia.uam.mx/repositorio/obras/2017/AVANCE_DO09.pdf" TargetMode="External"/><Relationship Id="rId85" Type="http://schemas.openxmlformats.org/officeDocument/2006/relationships/hyperlink" Target="http://www.transparencia.uam.mx/repositorio/obras/2017/AVANCE_DO14.pdf" TargetMode="External"/><Relationship Id="rId12" Type="http://schemas.openxmlformats.org/officeDocument/2006/relationships/hyperlink" Target="http://www.transparencia.uam.mx/repositorio/obras/2017/R9-54-01-17-1-3.pdf" TargetMode="External"/><Relationship Id="rId17" Type="http://schemas.openxmlformats.org/officeDocument/2006/relationships/hyperlink" Target="http://www.transparencia.uam.mx/repositorio/obras/2017/R9-59-01-17-1-1.pdf" TargetMode="External"/><Relationship Id="rId33" Type="http://schemas.openxmlformats.org/officeDocument/2006/relationships/hyperlink" Target="http://www.transparencia.uam.mx/repositorio/obras/2017/ENTREGA_DO06.pdf" TargetMode="External"/><Relationship Id="rId38" Type="http://schemas.openxmlformats.org/officeDocument/2006/relationships/hyperlink" Target="http://www.transparencia.uam.mx/repositorio/obras/2017/ENTREGA_DO13.pdf" TargetMode="External"/><Relationship Id="rId59" Type="http://schemas.openxmlformats.org/officeDocument/2006/relationships/hyperlink" Target="http://www.transparencia.uam.mx/repositorio/obras/2017/FISICO_DO06.pdf" TargetMode="External"/><Relationship Id="rId103" Type="http://schemas.openxmlformats.org/officeDocument/2006/relationships/hyperlink" Target="http://www.transparencia.uam.mx/repositorio/iztapalapa/2017/CO10.pdf" TargetMode="External"/><Relationship Id="rId108" Type="http://schemas.openxmlformats.org/officeDocument/2006/relationships/hyperlink" Target="http://www.transparencia.uam.mx/repositorio/iztapalapa/2017/CO12.pdf" TargetMode="External"/><Relationship Id="rId124" Type="http://schemas.openxmlformats.org/officeDocument/2006/relationships/hyperlink" Target="http://www.transparencia.uam.mx/repositorio/lerma/2017/Contrato_UAM.CL.05.17.S.AD.01.pdf" TargetMode="External"/><Relationship Id="rId54" Type="http://schemas.openxmlformats.org/officeDocument/2006/relationships/hyperlink" Target="http://www.transparencia.uam.mx/repositorio/obras/2017/FINIQUITO_DO07.pdf" TargetMode="External"/><Relationship Id="rId70" Type="http://schemas.openxmlformats.org/officeDocument/2006/relationships/hyperlink" Target="http://www.transparencia.uam.mx/repositorio/obras/2017/AVANCE_AD10.pdf" TargetMode="External"/><Relationship Id="rId75" Type="http://schemas.openxmlformats.org/officeDocument/2006/relationships/hyperlink" Target="http://www.transparencia.uam.mx/repositorio/obras/2017/AVANCE_AD15.pdf" TargetMode="External"/><Relationship Id="rId91" Type="http://schemas.openxmlformats.org/officeDocument/2006/relationships/hyperlink" Target="http://www.transparencia.uam.mx/repositorio/obras/2017/AVANCE_AD13.pdf" TargetMode="External"/><Relationship Id="rId96" Type="http://schemas.openxmlformats.org/officeDocument/2006/relationships/hyperlink" Target="http://www.transparencia.uam.mx/repositorio/obras/2017/FINANCIERO_DO02.pdf" TargetMode="External"/><Relationship Id="rId1" Type="http://schemas.openxmlformats.org/officeDocument/2006/relationships/hyperlink" Target="http://www.transparencia.uam.mx/repositorio/lerma/2017/Contrato_UAM.CL.01.17.A.AD.01%5b1%5d.pdf" TargetMode="External"/><Relationship Id="rId6" Type="http://schemas.openxmlformats.org/officeDocument/2006/relationships/hyperlink" Target="http://www.transparencia.uam.mx/repositorio/obras/2017/L5-93-01-17-1-1.pdf" TargetMode="External"/><Relationship Id="rId23" Type="http://schemas.openxmlformats.org/officeDocument/2006/relationships/hyperlink" Target="http://www.transparencia.uam.mx/repositorio/obras/2017/R9-62-01-17-1-3.pdf" TargetMode="External"/><Relationship Id="rId28" Type="http://schemas.openxmlformats.org/officeDocument/2006/relationships/hyperlink" Target="http://www.transparencia.uam.mx/repositorio/obras/2017/R9-67-01-17-1-3.pdf" TargetMode="External"/><Relationship Id="rId49" Type="http://schemas.openxmlformats.org/officeDocument/2006/relationships/hyperlink" Target="http://www.transparencia.uam.mx/repositorio/obras/2017/FINIQUITO_DO14.pdf" TargetMode="External"/><Relationship Id="rId114" Type="http://schemas.openxmlformats.org/officeDocument/2006/relationships/hyperlink" Target="UAMA.BIENES.AD.01.17/CONTRATO.pdf" TargetMode="External"/><Relationship Id="rId119" Type="http://schemas.openxmlformats.org/officeDocument/2006/relationships/hyperlink" Target="http://www.transparencia.uam.mx/repositorio/lerma/2017/Autorizacion_Asignacion_directa_UAM.CL.05.17.S.AD.01.pdf" TargetMode="External"/><Relationship Id="rId44" Type="http://schemas.openxmlformats.org/officeDocument/2006/relationships/hyperlink" Target="http://www.transparencia.uam.mx/repositorio/obras/2017/ENTREGA_AD13.pdf" TargetMode="External"/><Relationship Id="rId60" Type="http://schemas.openxmlformats.org/officeDocument/2006/relationships/hyperlink" Target="http://www.transparencia.uam.mx/repositorio/obras/2017/AVANCE_DO07.pdf" TargetMode="External"/><Relationship Id="rId65" Type="http://schemas.openxmlformats.org/officeDocument/2006/relationships/hyperlink" Target="http://www.transparencia.uam.mx/repositorio/obras/2017/AVANCE_DO12.pdf" TargetMode="External"/><Relationship Id="rId81" Type="http://schemas.openxmlformats.org/officeDocument/2006/relationships/hyperlink" Target="http://www.transparencia.uam.mx/repositorio/obras/2017/AVANCE_DO10.pdf" TargetMode="External"/><Relationship Id="rId86" Type="http://schemas.openxmlformats.org/officeDocument/2006/relationships/hyperlink" Target="http://www.transparencia.uam.mx/repositorio/obras/2017/AVANCE_DO15.pdf" TargetMode="External"/><Relationship Id="rId4" Type="http://schemas.openxmlformats.org/officeDocument/2006/relationships/hyperlink" Target="http://www.transparencia.uam.mx/repositorio/obras/2017/UAM.CRG.AD.09.17.pdf" TargetMode="External"/><Relationship Id="rId9" Type="http://schemas.openxmlformats.org/officeDocument/2006/relationships/hyperlink" Target="http://www.transparencia.uam.mx/repositorio/obras/2017/R9-51-01-17-1-3.pdf" TargetMode="External"/><Relationship Id="rId13" Type="http://schemas.openxmlformats.org/officeDocument/2006/relationships/hyperlink" Target="http://www.transparencia.uam.mx/repositorio/obras/2017/R9-55-01-17-1-1.pdf" TargetMode="External"/><Relationship Id="rId18" Type="http://schemas.openxmlformats.org/officeDocument/2006/relationships/hyperlink" Target="http://www.transparencia.uam.mx/repositorio/obras/2017/R9-60-01-17-1-3.pdf" TargetMode="External"/><Relationship Id="rId39" Type="http://schemas.openxmlformats.org/officeDocument/2006/relationships/hyperlink" Target="http://www.transparencia.uam.mx/repositorio/obras/2017/ENTREGA_DO14.pdf" TargetMode="External"/><Relationship Id="rId109" Type="http://schemas.openxmlformats.org/officeDocument/2006/relationships/hyperlink" Target="http://www.transparencia.uam.mx/repositorio/iztapalapa/2017/CO13.pdf" TargetMode="External"/><Relationship Id="rId34" Type="http://schemas.openxmlformats.org/officeDocument/2006/relationships/hyperlink" Target="http://www.transparencia.uam.mx/repositorio/obras/2017/ENTREGA_DO07.pdf" TargetMode="External"/><Relationship Id="rId50" Type="http://schemas.openxmlformats.org/officeDocument/2006/relationships/hyperlink" Target="http://www.transparencia.uam.mx/repositorio/obras/2017/FINIQUITO_DO13.pdf" TargetMode="External"/><Relationship Id="rId55" Type="http://schemas.openxmlformats.org/officeDocument/2006/relationships/hyperlink" Target="http://www.transparencia.uam.mx/repositorio/obras/2017/FINIQUITO_DO06.pdf" TargetMode="External"/><Relationship Id="rId76" Type="http://schemas.openxmlformats.org/officeDocument/2006/relationships/hyperlink" Target="http://www.transparencia.uam.mx/repositorio/obras/2017/AVANCE_DO04.pdf" TargetMode="External"/><Relationship Id="rId97" Type="http://schemas.openxmlformats.org/officeDocument/2006/relationships/hyperlink" Target="http://www.transparencia.uam.mx/repositorio/obras/2017/FINANCIERO_DO03.pdf" TargetMode="External"/><Relationship Id="rId104" Type="http://schemas.openxmlformats.org/officeDocument/2006/relationships/hyperlink" Target="http://www.transparencia.uam.mx/repositorio/iztapalapa/2017/CO09.pdf" TargetMode="External"/><Relationship Id="rId120" Type="http://schemas.openxmlformats.org/officeDocument/2006/relationships/hyperlink" Target="http://www.transparencia.uam.mx/repositorio/lerma/2017/Autorizacion_Asignacion_directa_UAM.CL.01.17.A.AD.01.pdf" TargetMode="External"/><Relationship Id="rId7" Type="http://schemas.openxmlformats.org/officeDocument/2006/relationships/hyperlink" Target="http://www.transparencia.uam.mx/repositorio/obras/2017/L5-95-01-17-1-1.pdf" TargetMode="External"/><Relationship Id="rId71" Type="http://schemas.openxmlformats.org/officeDocument/2006/relationships/hyperlink" Target="http://www.transparencia.uam.mx/repositorio/obras/2017/AVANCE_AD11.pdf" TargetMode="External"/><Relationship Id="rId92" Type="http://schemas.openxmlformats.org/officeDocument/2006/relationships/hyperlink" Target="http://www.transparencia.uam.mx/repositorio/obras/2017/AVANCE_AD14.pdf" TargetMode="External"/><Relationship Id="rId2" Type="http://schemas.openxmlformats.org/officeDocument/2006/relationships/hyperlink" Target="http://www.transparencia.uam.mx/repositorio/lerma/2017/Contrato_UAM.CL.07.17.B.AD.01.pdf" TargetMode="External"/><Relationship Id="rId29" Type="http://schemas.openxmlformats.org/officeDocument/2006/relationships/hyperlink" Target="http://www.transparencia.uam.mx/repositorio/obras/2017/R9-68-01-17-1-3.pdf" TargetMode="External"/><Relationship Id="rId24" Type="http://schemas.openxmlformats.org/officeDocument/2006/relationships/hyperlink" Target="http://www.transparencia.uam.mx/repositorio/obras/2017/R9-63-01-17-1-3.pdf" TargetMode="External"/><Relationship Id="rId40" Type="http://schemas.openxmlformats.org/officeDocument/2006/relationships/hyperlink" Target="http://www.transparencia.uam.mx/repositorio/obras/2017/ENTREGA_DO15.pdf" TargetMode="External"/><Relationship Id="rId45" Type="http://schemas.openxmlformats.org/officeDocument/2006/relationships/hyperlink" Target="http://www.transparencia.uam.mx/repositorio/obras/2017/FINIQUITO_LP16.pdf" TargetMode="External"/><Relationship Id="rId66" Type="http://schemas.openxmlformats.org/officeDocument/2006/relationships/hyperlink" Target="http://www.transparencia.uam.mx/repositorio/obras/2017/AVANCE_DO13.pdf" TargetMode="External"/><Relationship Id="rId87" Type="http://schemas.openxmlformats.org/officeDocument/2006/relationships/hyperlink" Target="http://www.transparencia.uam.mx/repositorio/obras/2017/AVANCE_DO18.pdf" TargetMode="External"/><Relationship Id="rId110" Type="http://schemas.openxmlformats.org/officeDocument/2006/relationships/hyperlink" Target="http://www.transparencia.uam.mx/repositorio/lerma/2017/Autorizacion_Asignacion_directa_UAM.CL.01.17.A.AD.01.pdf" TargetMode="External"/><Relationship Id="rId115" Type="http://schemas.openxmlformats.org/officeDocument/2006/relationships/hyperlink" Target="UAMA.BIENES.AD.03.17/CONTRATO%20DOAG.AZC.124.17.SIPOC.pdf" TargetMode="External"/><Relationship Id="rId61" Type="http://schemas.openxmlformats.org/officeDocument/2006/relationships/hyperlink" Target="http://www.transparencia.uam.mx/repositorio/obras/2017/AVANCE_DO08.pdf" TargetMode="External"/><Relationship Id="rId82" Type="http://schemas.openxmlformats.org/officeDocument/2006/relationships/hyperlink" Target="http://www.transparencia.uam.mx/repositorio/obras/2017/AVANCE_DO11.pdf" TargetMode="External"/><Relationship Id="rId19" Type="http://schemas.openxmlformats.org/officeDocument/2006/relationships/hyperlink" Target="http://www.transparencia.uam.mx/repositorio/obras/2017/R9-61-01-17-1-3" TargetMode="External"/><Relationship Id="rId14" Type="http://schemas.openxmlformats.org/officeDocument/2006/relationships/hyperlink" Target="http://www.transparencia.uam.mx/repositorio/obras/2017/R9-56-01-17-1-3.pdf" TargetMode="External"/><Relationship Id="rId30" Type="http://schemas.openxmlformats.org/officeDocument/2006/relationships/hyperlink" Target="http://www.transparencia.uam.mx/repositorio/Obras/2017/R9-55-01-17-1-1_CONV.pdf" TargetMode="External"/><Relationship Id="rId35" Type="http://schemas.openxmlformats.org/officeDocument/2006/relationships/hyperlink" Target="http://www.transparencia.uam.mx/repositorio/obras/2017/ENTREGA_DO08.pdf" TargetMode="External"/><Relationship Id="rId56" Type="http://schemas.openxmlformats.org/officeDocument/2006/relationships/hyperlink" Target="http://www.transparencia.uam.mx/repositorio/obras/2017/FINIQUITO_DO05.pdf" TargetMode="External"/><Relationship Id="rId77" Type="http://schemas.openxmlformats.org/officeDocument/2006/relationships/hyperlink" Target="http://www.transparencia.uam.mx/repositorio/obras/2017/AVANCE_DO05.pdf" TargetMode="External"/><Relationship Id="rId100" Type="http://schemas.openxmlformats.org/officeDocument/2006/relationships/hyperlink" Target="http://www.transparencia.uam.mx/repositorio/iztapalapa/2017/CAB09.pdf" TargetMode="External"/><Relationship Id="rId105" Type="http://schemas.openxmlformats.org/officeDocument/2006/relationships/hyperlink" Target="http://www.transparencia.uam.mx/repositorio/iztapalapa/2017/CO10.pdf" TargetMode="External"/><Relationship Id="rId8" Type="http://schemas.openxmlformats.org/officeDocument/2006/relationships/hyperlink" Target="http://www.transparencia.uam.mx/repositorio/obras/2017/R9-50-01-17-1-3.pdf" TargetMode="External"/><Relationship Id="rId51" Type="http://schemas.openxmlformats.org/officeDocument/2006/relationships/hyperlink" Target="http://www.transparencia.uam.mx/repositorio/obras/2017/FINIQUITO_DO12.pdf" TargetMode="External"/><Relationship Id="rId72" Type="http://schemas.openxmlformats.org/officeDocument/2006/relationships/hyperlink" Target="http://www.transparencia.uam.mx/repositorio/obras/2017/AVANCE_AD12.pdf" TargetMode="External"/><Relationship Id="rId93" Type="http://schemas.openxmlformats.org/officeDocument/2006/relationships/hyperlink" Target="http://www.transparencia.uam.mx/repositorio/obras/2017/AVANCE_AD15.pdf" TargetMode="External"/><Relationship Id="rId98" Type="http://schemas.openxmlformats.org/officeDocument/2006/relationships/hyperlink" Target="http://www.transparencia.uam.mx/repositorio/obras/2017/FISICO_DO03.pdf" TargetMode="External"/><Relationship Id="rId121" Type="http://schemas.openxmlformats.org/officeDocument/2006/relationships/hyperlink" Target="http://www.transparencia.uam.mx/repositorio/lerma/2017/Autorizacion_Asignacion_directa_UAM.CL.01.17.A.AD.01.pdf" TargetMode="External"/><Relationship Id="rId3" Type="http://schemas.openxmlformats.org/officeDocument/2006/relationships/hyperlink" Target="http://www.transparencia.uam.mx/repositorio/obras/2017/UAM.CRG.AD.08.17.pdf" TargetMode="External"/><Relationship Id="rId25" Type="http://schemas.openxmlformats.org/officeDocument/2006/relationships/hyperlink" Target="http://www.transparencia.uam.mx/repositorio/obras/2017/R9-64-01-17-1-3.pdf" TargetMode="External"/><Relationship Id="rId46" Type="http://schemas.openxmlformats.org/officeDocument/2006/relationships/hyperlink" Target="http://www.transparencia.uam.mx/repositorio/obras/2017/FINIQUITO_LP16.pdf" TargetMode="External"/><Relationship Id="rId67" Type="http://schemas.openxmlformats.org/officeDocument/2006/relationships/hyperlink" Target="http://www.transparencia.uam.mx/repositorio/obras/2017/AVANCE_DO14.pdf" TargetMode="External"/><Relationship Id="rId116" Type="http://schemas.openxmlformats.org/officeDocument/2006/relationships/hyperlink" Target="http://www.transparencia.uam.mx/repositorio/azcapotzalco/2017/CONTRATO_AD.02.pdf" TargetMode="External"/><Relationship Id="rId20" Type="http://schemas.openxmlformats.org/officeDocument/2006/relationships/hyperlink" Target="http://www.transparencia.uam.mx/repositorio/obras/2017/L5-96-01-17-1-1.pdf" TargetMode="External"/><Relationship Id="rId41" Type="http://schemas.openxmlformats.org/officeDocument/2006/relationships/hyperlink" Target="http://www.transparencia.uam.mx/repositorio/obras/2017/ENTREGA_AD10.pdf" TargetMode="External"/><Relationship Id="rId62" Type="http://schemas.openxmlformats.org/officeDocument/2006/relationships/hyperlink" Target="http://www.transparencia.uam.mx/repositorio/obras/2017/AVANCE_DO09.pdf" TargetMode="External"/><Relationship Id="rId83" Type="http://schemas.openxmlformats.org/officeDocument/2006/relationships/hyperlink" Target="http://www.transparencia.uam.mx/repositorio/obras/2017/AVANCE_DO12.pdf" TargetMode="External"/><Relationship Id="rId88" Type="http://schemas.openxmlformats.org/officeDocument/2006/relationships/hyperlink" Target="http://www.transparencia.uam.mx/repositorio/obras/2017/AVANCE_AD10.pdf" TargetMode="External"/><Relationship Id="rId111" Type="http://schemas.openxmlformats.org/officeDocument/2006/relationships/hyperlink" Target="http://www.transparencia.uam.mx/repositorio/lerma/2017/Autorizacion_Asignacion_directa_UAM.CL.01.17.A.AD.01.pdf" TargetMode="External"/><Relationship Id="rId15" Type="http://schemas.openxmlformats.org/officeDocument/2006/relationships/hyperlink" Target="http://www.transparencia.uam.mx/repositorio/obras/2017/R9-57-01-17-1-3.pdf" TargetMode="External"/><Relationship Id="rId36" Type="http://schemas.openxmlformats.org/officeDocument/2006/relationships/hyperlink" Target="http://www.transparencia.uam.mx/repositorio/obras/2017/ENTREGA_DO11.pdf" TargetMode="External"/><Relationship Id="rId57" Type="http://schemas.openxmlformats.org/officeDocument/2006/relationships/hyperlink" Target="http://www.transparencia.uam.mx/repositorio/obras/2017/AVANCE_DO04.pdf" TargetMode="External"/><Relationship Id="rId106" Type="http://schemas.openxmlformats.org/officeDocument/2006/relationships/hyperlink" Target="http://www.transparencia.uam.mx/repositorio/iztapalapa/2017/CO12.pdf" TargetMode="External"/><Relationship Id="rId10" Type="http://schemas.openxmlformats.org/officeDocument/2006/relationships/hyperlink" Target="http://www.transparencia.uam.mx/repositorio/obras/2017/R9-52-01-17-1-3.pdf" TargetMode="External"/><Relationship Id="rId31" Type="http://schemas.openxmlformats.org/officeDocument/2006/relationships/hyperlink" Target="http://www.transparencia.uam.mx/repositorio/obras/2017/ENTREGA_DO04.pdf" TargetMode="External"/><Relationship Id="rId52" Type="http://schemas.openxmlformats.org/officeDocument/2006/relationships/hyperlink" Target="http://www.transparencia.uam.mx/repositorio/obras/2017/FINIQUITO_DO11.pdf" TargetMode="External"/><Relationship Id="rId73" Type="http://schemas.openxmlformats.org/officeDocument/2006/relationships/hyperlink" Target="http://www.transparencia.uam.mx/repositorio/obras/2017/AVANCE_AD13.pdf" TargetMode="External"/><Relationship Id="rId78" Type="http://schemas.openxmlformats.org/officeDocument/2006/relationships/hyperlink" Target="http://www.transparencia.uam.mx/repositorio/obras/2017/AVANCE_DO07.pdf" TargetMode="External"/><Relationship Id="rId94" Type="http://schemas.openxmlformats.org/officeDocument/2006/relationships/hyperlink" Target="http://www.transparencia.uam.mx/repositorio/obras/2017/AVANCE_DO17.pdf" TargetMode="External"/><Relationship Id="rId99" Type="http://schemas.openxmlformats.org/officeDocument/2006/relationships/hyperlink" Target="http://www.transparencia.uam.mx/repositorio/obras/2017/FISICO_DO02.pdf" TargetMode="External"/><Relationship Id="rId101" Type="http://schemas.openxmlformats.org/officeDocument/2006/relationships/hyperlink" Target="http://www.transparencia.uam.mx/repositorio/iztapalapa/2017/CAB12.pdf" TargetMode="External"/><Relationship Id="rId122" Type="http://schemas.openxmlformats.org/officeDocument/2006/relationships/hyperlink" Target="http://www.transparencia.uam.mx/repositorio/lerma/2017/Contrato_UAM.CL.01.17.A.AD.01%5b2%5d.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UAMA.BIENES.AD.03.17/3%20tabla%20comparativa%20de%20Analizador.pdf" TargetMode="External"/><Relationship Id="rId1" Type="http://schemas.openxmlformats.org/officeDocument/2006/relationships/hyperlink" Target="UAMA.BIENES.AD.02.17/3%20tabla%20comparativa%20de%20producto.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UAMA.BIENES.AD.03.17/3%20tabla%20comparativa%20de%20Analizador.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transparencia.uam.mx/repositorio/obras/2017/R9-66-01-17-1-3_CONV.pdf" TargetMode="External"/><Relationship Id="rId2" Type="http://schemas.openxmlformats.org/officeDocument/2006/relationships/hyperlink" Target="http://www.transparencia.uam.mx/repositorio/obras/2017/R9-56-01-17-1-3%20CONV.pdf" TargetMode="External"/><Relationship Id="rId1" Type="http://schemas.openxmlformats.org/officeDocument/2006/relationships/hyperlink" Target="http://www.transparencia.uam.mx/repositorio/obras/2017/R9-55-01-17-1-1_CONV.pdf" TargetMode="External"/><Relationship Id="rId4" Type="http://schemas.openxmlformats.org/officeDocument/2006/relationships/hyperlink" Target="http://www.transparencia.uam.mx/repositorio/obras/2017/R9-67-01-17-1-3_CON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tabSelected="1" topLeftCell="X2" zoomScale="110" zoomScaleNormal="140" workbookViewId="0">
      <pane ySplit="1" topLeftCell="A3" activePane="bottomLeft" state="frozen"/>
      <selection activeCell="D2" sqref="D2"/>
      <selection pane="bottomLeft" activeCell="Z13" sqref="Z13"/>
    </sheetView>
  </sheetViews>
  <sheetFormatPr baseColWidth="10" defaultColWidth="8.85546875" defaultRowHeight="12.75" x14ac:dyDescent="0.2"/>
  <cols>
    <col min="1" max="1" width="33.28515625" customWidth="1"/>
    <col min="2" max="2" width="16.42578125" customWidth="1"/>
    <col min="3" max="3" width="29.7109375" customWidth="1"/>
    <col min="4" max="4" width="19.140625" customWidth="1"/>
    <col min="5" max="5" width="25.42578125" customWidth="1"/>
    <col min="6" max="6" width="34" customWidth="1"/>
    <col min="7" max="7" width="32.28515625" style="30" customWidth="1"/>
    <col min="8" max="8" width="33.140625" customWidth="1"/>
    <col min="9" max="10" width="51.7109375" customWidth="1"/>
    <col min="11" max="11" width="27.28515625" customWidth="1"/>
    <col min="12" max="12" width="42" customWidth="1"/>
    <col min="13" max="13" width="29.28515625" customWidth="1"/>
    <col min="14" max="14" width="27.85546875" customWidth="1"/>
    <col min="15" max="15" width="35.85546875" customWidth="1"/>
    <col min="16" max="16" width="36.28515625" customWidth="1"/>
    <col min="17" max="17" width="22.140625" customWidth="1"/>
    <col min="18" max="18" width="22.7109375" customWidth="1"/>
    <col min="19" max="19" width="14" customWidth="1"/>
    <col min="20" max="20" width="34.140625" customWidth="1"/>
    <col min="21" max="21" width="13" customWidth="1"/>
    <col min="22" max="22" width="16.7109375" customWidth="1"/>
    <col min="23" max="23" width="37" customWidth="1"/>
    <col min="24" max="24" width="39.7109375" customWidth="1"/>
    <col min="25" max="25" width="41.7109375" customWidth="1"/>
    <col min="26" max="26" width="40.42578125" style="30" customWidth="1"/>
    <col min="27" max="27" width="49.28515625" style="32" customWidth="1"/>
    <col min="28" max="28" width="26.42578125" customWidth="1"/>
    <col min="29" max="29" width="22.140625" customWidth="1"/>
    <col min="30" max="30" width="51.7109375" customWidth="1"/>
    <col min="31" max="31" width="32.140625" customWidth="1"/>
    <col min="32" max="32" width="51.7109375" customWidth="1"/>
    <col min="33" max="33" width="40.7109375" customWidth="1"/>
    <col min="34" max="34" width="36.28515625" style="30" customWidth="1"/>
    <col min="35" max="35" width="40.140625" style="30" customWidth="1"/>
    <col min="36" max="36" width="40" style="30" customWidth="1"/>
    <col min="37" max="37" width="20.140625" style="30" customWidth="1"/>
    <col min="38" max="38" width="16.42578125" customWidth="1"/>
    <col min="39" max="39" width="29.710937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20</v>
      </c>
    </row>
    <row r="4" spans="1:42" hidden="1" x14ac:dyDescent="0.2">
      <c r="A4" t="s">
        <v>21</v>
      </c>
      <c r="B4" t="s">
        <v>22</v>
      </c>
      <c r="C4" t="s">
        <v>21</v>
      </c>
      <c r="D4" t="s">
        <v>21</v>
      </c>
      <c r="E4" t="s">
        <v>21</v>
      </c>
      <c r="F4" t="s">
        <v>23</v>
      </c>
      <c r="G4" s="30"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s="30" t="s">
        <v>24</v>
      </c>
      <c r="AA4" s="32" t="s">
        <v>24</v>
      </c>
      <c r="AB4" t="s">
        <v>21</v>
      </c>
      <c r="AC4" t="s">
        <v>22</v>
      </c>
      <c r="AD4" t="s">
        <v>25</v>
      </c>
      <c r="AE4" t="s">
        <v>22</v>
      </c>
      <c r="AF4" t="s">
        <v>25</v>
      </c>
      <c r="AG4" t="s">
        <v>23</v>
      </c>
      <c r="AH4" s="30" t="s">
        <v>24</v>
      </c>
      <c r="AI4" s="30" t="s">
        <v>24</v>
      </c>
      <c r="AJ4" s="30" t="s">
        <v>24</v>
      </c>
      <c r="AK4" s="30" t="s">
        <v>24</v>
      </c>
      <c r="AL4" t="s">
        <v>26</v>
      </c>
      <c r="AM4" t="s">
        <v>21</v>
      </c>
      <c r="AN4" t="s">
        <v>28</v>
      </c>
      <c r="AO4" t="s">
        <v>29</v>
      </c>
      <c r="AP4" t="s">
        <v>30</v>
      </c>
    </row>
    <row r="5" spans="1:42" hidden="1" x14ac:dyDescent="0.2">
      <c r="A5" t="s">
        <v>31</v>
      </c>
      <c r="B5" t="s">
        <v>32</v>
      </c>
      <c r="C5" t="s">
        <v>33</v>
      </c>
      <c r="D5" t="s">
        <v>34</v>
      </c>
      <c r="E5" t="s">
        <v>35</v>
      </c>
      <c r="F5" t="s">
        <v>36</v>
      </c>
      <c r="G5" s="30"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s="30" t="s">
        <v>56</v>
      </c>
      <c r="AA5" s="32" t="s">
        <v>57</v>
      </c>
      <c r="AB5" t="s">
        <v>58</v>
      </c>
      <c r="AC5" t="s">
        <v>59</v>
      </c>
      <c r="AD5" t="s">
        <v>60</v>
      </c>
      <c r="AE5" t="s">
        <v>61</v>
      </c>
      <c r="AF5" t="s">
        <v>62</v>
      </c>
      <c r="AG5" t="s">
        <v>63</v>
      </c>
      <c r="AH5" s="30" t="s">
        <v>64</v>
      </c>
      <c r="AI5" s="30" t="s">
        <v>65</v>
      </c>
      <c r="AJ5" s="30" t="s">
        <v>66</v>
      </c>
      <c r="AK5" s="30" t="s">
        <v>67</v>
      </c>
      <c r="AL5" t="s">
        <v>68</v>
      </c>
      <c r="AM5" t="s">
        <v>69</v>
      </c>
      <c r="AN5" t="s">
        <v>70</v>
      </c>
      <c r="AO5" t="s">
        <v>71</v>
      </c>
      <c r="AP5" t="s">
        <v>72</v>
      </c>
    </row>
    <row r="6" spans="1:42" ht="15" x14ac:dyDescent="0.25">
      <c r="A6" s="47" t="s">
        <v>73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x14ac:dyDescent="0.2">
      <c r="A7" s="2" t="s">
        <v>74</v>
      </c>
      <c r="B7" s="2" t="s">
        <v>75</v>
      </c>
      <c r="C7" s="2" t="s">
        <v>76</v>
      </c>
      <c r="D7" s="2" t="s">
        <v>77</v>
      </c>
      <c r="E7" s="2" t="s">
        <v>78</v>
      </c>
      <c r="F7" s="2" t="s">
        <v>79</v>
      </c>
      <c r="G7" s="31"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31" t="s">
        <v>114</v>
      </c>
      <c r="AA7" s="33" t="s">
        <v>115</v>
      </c>
      <c r="AB7" s="2" t="s">
        <v>116</v>
      </c>
      <c r="AC7" s="2" t="s">
        <v>117</v>
      </c>
      <c r="AD7" s="2" t="s">
        <v>118</v>
      </c>
      <c r="AE7" s="2" t="s">
        <v>127</v>
      </c>
      <c r="AF7" s="2" t="s">
        <v>128</v>
      </c>
      <c r="AG7" s="2" t="s">
        <v>137</v>
      </c>
      <c r="AH7" s="31" t="s">
        <v>138</v>
      </c>
      <c r="AI7" s="31" t="s">
        <v>139</v>
      </c>
      <c r="AJ7" s="31" t="s">
        <v>140</v>
      </c>
      <c r="AK7" s="31" t="s">
        <v>141</v>
      </c>
      <c r="AL7" s="2" t="s">
        <v>142</v>
      </c>
      <c r="AM7" s="2" t="s">
        <v>143</v>
      </c>
      <c r="AN7" s="2" t="s">
        <v>144</v>
      </c>
      <c r="AO7" s="2" t="s">
        <v>145</v>
      </c>
      <c r="AP7" s="2" t="s">
        <v>146</v>
      </c>
    </row>
    <row r="8" spans="1:42" ht="32.1" customHeight="1" x14ac:dyDescent="0.2">
      <c r="A8" s="38" t="s">
        <v>369</v>
      </c>
      <c r="B8" s="10" t="s">
        <v>3</v>
      </c>
      <c r="C8" s="10">
        <v>2017</v>
      </c>
      <c r="D8" s="10" t="s">
        <v>147</v>
      </c>
      <c r="E8" s="10" t="s">
        <v>148</v>
      </c>
      <c r="F8" s="8" t="s">
        <v>149</v>
      </c>
      <c r="G8" s="39" t="s">
        <v>172</v>
      </c>
      <c r="H8" s="8" t="s">
        <v>150</v>
      </c>
      <c r="I8" s="9">
        <v>1</v>
      </c>
      <c r="J8" s="9">
        <v>1</v>
      </c>
      <c r="K8" s="10" t="s">
        <v>151</v>
      </c>
      <c r="L8" t="s">
        <v>152</v>
      </c>
      <c r="M8" t="s">
        <v>153</v>
      </c>
      <c r="N8" s="11">
        <v>42792</v>
      </c>
      <c r="O8" s="12">
        <v>819974.51</v>
      </c>
      <c r="P8" s="12">
        <v>781709.03</v>
      </c>
      <c r="S8" t="s">
        <v>154</v>
      </c>
      <c r="U8" t="s">
        <v>155</v>
      </c>
      <c r="V8" s="8" t="s">
        <v>150</v>
      </c>
      <c r="X8" s="11">
        <v>42792</v>
      </c>
      <c r="Y8" s="11">
        <v>43100</v>
      </c>
      <c r="Z8" s="39" t="s">
        <v>173</v>
      </c>
      <c r="AB8" s="10" t="s">
        <v>221</v>
      </c>
      <c r="AC8" t="s">
        <v>5</v>
      </c>
      <c r="AE8" s="9" t="s">
        <v>12</v>
      </c>
      <c r="AG8" t="s">
        <v>467</v>
      </c>
      <c r="AL8" s="11">
        <v>43130</v>
      </c>
      <c r="AM8" t="s">
        <v>156</v>
      </c>
      <c r="AN8">
        <v>2017</v>
      </c>
      <c r="AO8" s="11">
        <v>43100</v>
      </c>
      <c r="AP8" s="42" t="s">
        <v>468</v>
      </c>
    </row>
    <row r="9" spans="1:42" s="16" customFormat="1" ht="32.1" customHeight="1" x14ac:dyDescent="0.2">
      <c r="A9" s="38" t="s">
        <v>369</v>
      </c>
      <c r="B9" s="10" t="s">
        <v>3</v>
      </c>
      <c r="C9" s="10">
        <v>2017</v>
      </c>
      <c r="D9" s="10" t="s">
        <v>147</v>
      </c>
      <c r="E9" s="10" t="s">
        <v>148</v>
      </c>
      <c r="F9" s="8" t="s">
        <v>157</v>
      </c>
      <c r="G9" s="39" t="s">
        <v>172</v>
      </c>
      <c r="H9" s="8" t="s">
        <v>158</v>
      </c>
      <c r="I9" s="9">
        <v>2</v>
      </c>
      <c r="J9" s="9">
        <v>2</v>
      </c>
      <c r="K9" s="10" t="s">
        <v>151</v>
      </c>
      <c r="L9" s="16" t="s">
        <v>152</v>
      </c>
      <c r="M9" s="16" t="s">
        <v>153</v>
      </c>
      <c r="N9" s="11">
        <v>42792</v>
      </c>
      <c r="O9" s="12">
        <v>1704970.69</v>
      </c>
      <c r="P9" s="12">
        <v>1625405.4</v>
      </c>
      <c r="S9" s="16" t="s">
        <v>154</v>
      </c>
      <c r="U9" s="16" t="s">
        <v>155</v>
      </c>
      <c r="V9" s="8" t="s">
        <v>158</v>
      </c>
      <c r="X9" s="11">
        <v>42792</v>
      </c>
      <c r="Y9" s="11">
        <v>43100</v>
      </c>
      <c r="Z9" s="39" t="s">
        <v>174</v>
      </c>
      <c r="AA9" s="32"/>
      <c r="AB9" s="10" t="s">
        <v>221</v>
      </c>
      <c r="AC9" s="16" t="s">
        <v>5</v>
      </c>
      <c r="AE9" s="9" t="s">
        <v>12</v>
      </c>
      <c r="AF9" s="41"/>
      <c r="AG9" s="41" t="s">
        <v>467</v>
      </c>
      <c r="AH9" s="30"/>
      <c r="AI9" s="30"/>
      <c r="AJ9" s="30"/>
      <c r="AK9" s="30"/>
      <c r="AL9" s="11">
        <v>43130</v>
      </c>
      <c r="AM9" s="16" t="s">
        <v>156</v>
      </c>
      <c r="AN9" s="16">
        <v>2017</v>
      </c>
      <c r="AO9" s="11">
        <v>43100</v>
      </c>
      <c r="AP9" s="42" t="s">
        <v>468</v>
      </c>
    </row>
    <row r="10" spans="1:42" s="16" customFormat="1" ht="32.1" customHeight="1" x14ac:dyDescent="0.2">
      <c r="A10" s="38" t="s">
        <v>369</v>
      </c>
      <c r="B10" s="10" t="s">
        <v>3</v>
      </c>
      <c r="C10" s="10">
        <v>2017</v>
      </c>
      <c r="D10" s="10" t="s">
        <v>147</v>
      </c>
      <c r="E10" s="10" t="s">
        <v>148</v>
      </c>
      <c r="F10" s="26" t="s">
        <v>159</v>
      </c>
      <c r="G10" s="39" t="s">
        <v>172</v>
      </c>
      <c r="H10" s="8" t="s">
        <v>160</v>
      </c>
      <c r="I10" s="9">
        <v>3</v>
      </c>
      <c r="J10" s="9">
        <v>3</v>
      </c>
      <c r="K10" s="10" t="s">
        <v>151</v>
      </c>
      <c r="L10" s="16" t="s">
        <v>152</v>
      </c>
      <c r="M10" s="16" t="s">
        <v>153</v>
      </c>
      <c r="N10" s="11">
        <v>42792</v>
      </c>
      <c r="O10" s="12">
        <v>114913.36</v>
      </c>
      <c r="P10" s="12">
        <v>109550.74</v>
      </c>
      <c r="S10" s="16" t="s">
        <v>154</v>
      </c>
      <c r="U10" s="16" t="s">
        <v>155</v>
      </c>
      <c r="V10" s="8" t="s">
        <v>160</v>
      </c>
      <c r="X10" s="11">
        <v>42792</v>
      </c>
      <c r="Y10" s="11">
        <v>43100</v>
      </c>
      <c r="Z10" s="39" t="s">
        <v>175</v>
      </c>
      <c r="AA10" s="32"/>
      <c r="AB10" s="10" t="s">
        <v>221</v>
      </c>
      <c r="AC10" s="16" t="s">
        <v>5</v>
      </c>
      <c r="AE10" s="9" t="s">
        <v>12</v>
      </c>
      <c r="AF10" s="41"/>
      <c r="AG10" s="41" t="s">
        <v>467</v>
      </c>
      <c r="AH10" s="30"/>
      <c r="AI10" s="30"/>
      <c r="AJ10" s="30"/>
      <c r="AK10" s="30"/>
      <c r="AL10" s="11">
        <v>43130</v>
      </c>
      <c r="AM10" s="16" t="s">
        <v>156</v>
      </c>
      <c r="AN10" s="16">
        <v>2017</v>
      </c>
      <c r="AO10" s="11">
        <v>43100</v>
      </c>
      <c r="AP10" s="42" t="s">
        <v>468</v>
      </c>
    </row>
    <row r="11" spans="1:42" s="16" customFormat="1" ht="32.1" customHeight="1" x14ac:dyDescent="0.2">
      <c r="A11" s="38" t="s">
        <v>369</v>
      </c>
      <c r="B11" s="10" t="s">
        <v>4</v>
      </c>
      <c r="C11" s="10">
        <v>2017</v>
      </c>
      <c r="D11" s="10" t="s">
        <v>147</v>
      </c>
      <c r="E11" s="10" t="s">
        <v>161</v>
      </c>
      <c r="F11" s="8" t="s">
        <v>162</v>
      </c>
      <c r="G11" s="39" t="s">
        <v>539</v>
      </c>
      <c r="H11" s="8" t="s">
        <v>163</v>
      </c>
      <c r="I11" s="9">
        <v>4</v>
      </c>
      <c r="J11" s="9">
        <v>4</v>
      </c>
      <c r="K11" s="10" t="s">
        <v>164</v>
      </c>
      <c r="M11" s="16" t="s">
        <v>165</v>
      </c>
      <c r="N11" s="11">
        <v>42828</v>
      </c>
      <c r="O11" s="12">
        <v>945000</v>
      </c>
      <c r="P11" s="12">
        <v>1096200</v>
      </c>
      <c r="S11" s="16" t="s">
        <v>154</v>
      </c>
      <c r="U11" s="16" t="s">
        <v>166</v>
      </c>
      <c r="V11" s="8" t="s">
        <v>163</v>
      </c>
      <c r="X11" s="11">
        <v>42795</v>
      </c>
      <c r="Y11" s="11">
        <v>43100</v>
      </c>
      <c r="Z11" s="39" t="s">
        <v>176</v>
      </c>
      <c r="AA11" s="32"/>
      <c r="AB11" s="10" t="s">
        <v>221</v>
      </c>
      <c r="AC11" s="16" t="s">
        <v>5</v>
      </c>
      <c r="AE11" s="9" t="s">
        <v>12</v>
      </c>
      <c r="AF11" s="41"/>
      <c r="AG11" s="41" t="s">
        <v>467</v>
      </c>
      <c r="AH11" s="30"/>
      <c r="AI11" s="30"/>
      <c r="AJ11" s="30"/>
      <c r="AK11" s="30"/>
      <c r="AL11" s="11">
        <v>43130</v>
      </c>
      <c r="AM11" s="16" t="s">
        <v>156</v>
      </c>
      <c r="AN11" s="16">
        <v>2017</v>
      </c>
      <c r="AO11" s="11">
        <v>43100</v>
      </c>
      <c r="AP11" s="42" t="s">
        <v>468</v>
      </c>
    </row>
    <row r="12" spans="1:42" s="16" customFormat="1" ht="32.1" customHeight="1" x14ac:dyDescent="0.2">
      <c r="A12" s="38" t="s">
        <v>369</v>
      </c>
      <c r="B12" s="10" t="s">
        <v>1</v>
      </c>
      <c r="C12" s="10">
        <v>2017</v>
      </c>
      <c r="D12" s="10" t="s">
        <v>147</v>
      </c>
      <c r="E12" s="10" t="s">
        <v>167</v>
      </c>
      <c r="F12" s="8" t="s">
        <v>168</v>
      </c>
      <c r="G12" s="30" t="s">
        <v>172</v>
      </c>
      <c r="H12" s="8" t="s">
        <v>169</v>
      </c>
      <c r="I12" s="9">
        <v>5</v>
      </c>
      <c r="J12" s="9">
        <v>5</v>
      </c>
      <c r="K12" s="10" t="s">
        <v>170</v>
      </c>
      <c r="L12" s="16" t="s">
        <v>170</v>
      </c>
      <c r="M12" s="16" t="s">
        <v>153</v>
      </c>
      <c r="N12" s="11">
        <v>42982</v>
      </c>
      <c r="O12" s="12">
        <v>682944</v>
      </c>
      <c r="P12" s="12">
        <v>792215.04000000004</v>
      </c>
      <c r="S12" s="16" t="s">
        <v>154</v>
      </c>
      <c r="U12" s="16" t="s">
        <v>171</v>
      </c>
      <c r="V12" s="8" t="s">
        <v>169</v>
      </c>
      <c r="X12" s="11">
        <v>42982</v>
      </c>
      <c r="Y12" s="11">
        <v>42982</v>
      </c>
      <c r="Z12" s="30" t="s">
        <v>189</v>
      </c>
      <c r="AA12" s="32"/>
      <c r="AB12" s="10" t="s">
        <v>221</v>
      </c>
      <c r="AC12" s="16" t="s">
        <v>5</v>
      </c>
      <c r="AE12" s="9" t="s">
        <v>12</v>
      </c>
      <c r="AF12" s="41"/>
      <c r="AG12" s="41" t="s">
        <v>467</v>
      </c>
      <c r="AH12" s="30"/>
      <c r="AI12" s="30"/>
      <c r="AJ12" s="30"/>
      <c r="AK12" s="30"/>
      <c r="AL12" s="11">
        <v>43130</v>
      </c>
      <c r="AM12" s="16" t="s">
        <v>156</v>
      </c>
      <c r="AN12" s="16">
        <v>2017</v>
      </c>
      <c r="AO12" s="11">
        <v>43100</v>
      </c>
      <c r="AP12" s="42" t="s">
        <v>468</v>
      </c>
    </row>
    <row r="13" spans="1:42" s="16" customFormat="1" ht="32.1" customHeight="1" x14ac:dyDescent="0.2">
      <c r="A13" s="38" t="s">
        <v>369</v>
      </c>
      <c r="B13" s="10" t="s">
        <v>1</v>
      </c>
      <c r="C13" s="10">
        <v>2017</v>
      </c>
      <c r="D13" s="10" t="s">
        <v>147</v>
      </c>
      <c r="E13" s="10" t="s">
        <v>190</v>
      </c>
      <c r="F13" s="8" t="s">
        <v>191</v>
      </c>
      <c r="G13" s="30" t="s">
        <v>172</v>
      </c>
      <c r="H13" s="8" t="s">
        <v>194</v>
      </c>
      <c r="I13" s="9">
        <v>6</v>
      </c>
      <c r="J13" s="9">
        <v>6</v>
      </c>
      <c r="K13" s="10" t="s">
        <v>205</v>
      </c>
      <c r="L13" s="16" t="s">
        <v>206</v>
      </c>
      <c r="M13" s="16" t="s">
        <v>153</v>
      </c>
      <c r="N13" s="11">
        <v>43083</v>
      </c>
      <c r="O13" s="12">
        <v>2009933.4</v>
      </c>
      <c r="P13" s="12">
        <v>2331522.7400000002</v>
      </c>
      <c r="S13" s="16" t="s">
        <v>207</v>
      </c>
      <c r="U13" s="16" t="s">
        <v>208</v>
      </c>
      <c r="V13" s="8" t="s">
        <v>194</v>
      </c>
      <c r="W13" s="16">
        <f>P13*0.15</f>
        <v>349728.41100000002</v>
      </c>
      <c r="X13" s="11">
        <v>43101</v>
      </c>
      <c r="Y13" s="11">
        <v>43465</v>
      </c>
      <c r="Z13" s="39" t="s">
        <v>548</v>
      </c>
      <c r="AA13" s="32"/>
      <c r="AB13" s="10" t="s">
        <v>221</v>
      </c>
      <c r="AC13" s="16" t="s">
        <v>5</v>
      </c>
      <c r="AE13" s="9" t="s">
        <v>12</v>
      </c>
      <c r="AF13" s="41"/>
      <c r="AG13" s="41" t="s">
        <v>467</v>
      </c>
      <c r="AH13" s="30"/>
      <c r="AI13" s="30"/>
      <c r="AJ13" s="30"/>
      <c r="AK13" s="30"/>
      <c r="AL13" s="11">
        <v>43130</v>
      </c>
      <c r="AM13" s="16" t="s">
        <v>209</v>
      </c>
      <c r="AN13" s="16">
        <v>2017</v>
      </c>
      <c r="AO13" s="11">
        <v>43100</v>
      </c>
      <c r="AP13" s="42" t="s">
        <v>468</v>
      </c>
    </row>
    <row r="14" spans="1:42" s="16" customFormat="1" ht="32.1" customHeight="1" x14ac:dyDescent="0.2">
      <c r="A14" s="38" t="s">
        <v>369</v>
      </c>
      <c r="B14" s="10" t="s">
        <v>1</v>
      </c>
      <c r="C14" s="10">
        <v>2017</v>
      </c>
      <c r="D14" s="10" t="s">
        <v>147</v>
      </c>
      <c r="E14" s="10" t="s">
        <v>192</v>
      </c>
      <c r="F14" s="8" t="s">
        <v>191</v>
      </c>
      <c r="G14" s="30" t="s">
        <v>172</v>
      </c>
      <c r="H14" s="8" t="s">
        <v>195</v>
      </c>
      <c r="I14" s="9">
        <v>7</v>
      </c>
      <c r="J14" s="9">
        <v>7</v>
      </c>
      <c r="K14" s="10" t="s">
        <v>205</v>
      </c>
      <c r="L14" s="16" t="s">
        <v>206</v>
      </c>
      <c r="M14" s="16" t="s">
        <v>153</v>
      </c>
      <c r="N14" s="11">
        <v>43080</v>
      </c>
      <c r="O14" s="12">
        <v>10927.52</v>
      </c>
      <c r="P14" s="12">
        <v>79224.52</v>
      </c>
      <c r="S14" s="16" t="s">
        <v>210</v>
      </c>
      <c r="U14" s="16" t="s">
        <v>211</v>
      </c>
      <c r="V14" s="8" t="s">
        <v>195</v>
      </c>
      <c r="W14" s="16">
        <f>P14*0.1</f>
        <v>7922.4520000000011</v>
      </c>
      <c r="X14" s="11">
        <v>43101</v>
      </c>
      <c r="Y14" s="11">
        <v>43465</v>
      </c>
      <c r="Z14" s="39" t="s">
        <v>549</v>
      </c>
      <c r="AA14" s="32"/>
      <c r="AB14" s="10" t="s">
        <v>221</v>
      </c>
      <c r="AC14" s="16" t="s">
        <v>5</v>
      </c>
      <c r="AE14" s="9" t="s">
        <v>12</v>
      </c>
      <c r="AF14" s="41"/>
      <c r="AG14" s="41" t="s">
        <v>467</v>
      </c>
      <c r="AH14" s="30"/>
      <c r="AI14" s="30"/>
      <c r="AJ14" s="30"/>
      <c r="AK14" s="30"/>
      <c r="AL14" s="11">
        <v>43130</v>
      </c>
      <c r="AM14" s="16" t="s">
        <v>209</v>
      </c>
      <c r="AN14" s="16">
        <v>2017</v>
      </c>
      <c r="AO14" s="11">
        <v>43100</v>
      </c>
      <c r="AP14" s="42" t="s">
        <v>468</v>
      </c>
    </row>
    <row r="15" spans="1:42" s="16" customFormat="1" ht="32.1" customHeight="1" x14ac:dyDescent="0.2">
      <c r="A15" s="38" t="s">
        <v>369</v>
      </c>
      <c r="B15" s="10" t="s">
        <v>1</v>
      </c>
      <c r="C15" s="10">
        <v>2017</v>
      </c>
      <c r="D15" s="10" t="s">
        <v>147</v>
      </c>
      <c r="E15" s="10" t="s">
        <v>193</v>
      </c>
      <c r="F15" s="8" t="s">
        <v>191</v>
      </c>
      <c r="G15" s="30" t="s">
        <v>172</v>
      </c>
      <c r="H15" s="8" t="s">
        <v>196</v>
      </c>
      <c r="I15" s="9">
        <v>8</v>
      </c>
      <c r="J15" s="9">
        <v>8</v>
      </c>
      <c r="K15" s="10" t="s">
        <v>212</v>
      </c>
      <c r="L15" s="16" t="s">
        <v>206</v>
      </c>
      <c r="M15" s="16" t="s">
        <v>153</v>
      </c>
      <c r="N15" s="11">
        <v>43031</v>
      </c>
      <c r="O15" s="12">
        <v>1298875.2</v>
      </c>
      <c r="P15" s="12">
        <v>1546280</v>
      </c>
      <c r="S15" s="16" t="s">
        <v>207</v>
      </c>
      <c r="U15" s="16" t="s">
        <v>213</v>
      </c>
      <c r="V15" s="8" t="s">
        <v>196</v>
      </c>
      <c r="X15" s="11">
        <v>43121</v>
      </c>
      <c r="Y15" s="11">
        <v>43121</v>
      </c>
      <c r="Z15" s="39" t="s">
        <v>550</v>
      </c>
      <c r="AA15" s="32"/>
      <c r="AB15" s="10" t="s">
        <v>221</v>
      </c>
      <c r="AC15" s="16" t="s">
        <v>5</v>
      </c>
      <c r="AE15" s="9" t="s">
        <v>12</v>
      </c>
      <c r="AF15" s="41"/>
      <c r="AG15" s="41" t="s">
        <v>467</v>
      </c>
      <c r="AH15" s="30"/>
      <c r="AI15" s="30"/>
      <c r="AJ15" s="30"/>
      <c r="AK15" s="30"/>
      <c r="AL15" s="11">
        <v>43130</v>
      </c>
      <c r="AM15" s="16" t="s">
        <v>209</v>
      </c>
      <c r="AN15" s="16">
        <v>2017</v>
      </c>
      <c r="AO15" s="11">
        <v>43100</v>
      </c>
      <c r="AP15" s="42" t="s">
        <v>468</v>
      </c>
    </row>
    <row r="16" spans="1:42" s="16" customFormat="1" ht="32.1" customHeight="1" x14ac:dyDescent="0.2">
      <c r="A16" s="38" t="s">
        <v>369</v>
      </c>
      <c r="B16" s="10" t="s">
        <v>0</v>
      </c>
      <c r="C16" s="10">
        <v>2017</v>
      </c>
      <c r="D16" s="10" t="s">
        <v>147</v>
      </c>
      <c r="E16" s="10" t="s">
        <v>214</v>
      </c>
      <c r="F16" s="8" t="s">
        <v>215</v>
      </c>
      <c r="G16" s="30" t="s">
        <v>172</v>
      </c>
      <c r="H16" s="8" t="s">
        <v>406</v>
      </c>
      <c r="I16" s="9">
        <v>9</v>
      </c>
      <c r="J16" s="9">
        <v>9</v>
      </c>
      <c r="K16" s="10" t="s">
        <v>216</v>
      </c>
      <c r="L16" s="16" t="s">
        <v>217</v>
      </c>
      <c r="M16" s="16" t="s">
        <v>214</v>
      </c>
      <c r="N16" s="11">
        <v>43047</v>
      </c>
      <c r="O16" s="12">
        <v>141000</v>
      </c>
      <c r="P16" s="12">
        <v>163560</v>
      </c>
      <c r="S16" s="16" t="s">
        <v>154</v>
      </c>
      <c r="U16" s="16" t="s">
        <v>219</v>
      </c>
      <c r="V16" s="8" t="s">
        <v>220</v>
      </c>
      <c r="W16" s="16">
        <v>16356</v>
      </c>
      <c r="X16" s="11">
        <v>43026</v>
      </c>
      <c r="Y16" s="11">
        <v>43238</v>
      </c>
      <c r="Z16" s="39" t="s">
        <v>515</v>
      </c>
      <c r="AA16" s="32"/>
      <c r="AB16" s="10" t="s">
        <v>221</v>
      </c>
      <c r="AC16" s="16" t="s">
        <v>5</v>
      </c>
      <c r="AD16" s="43">
        <v>9</v>
      </c>
      <c r="AE16" s="9" t="s">
        <v>12</v>
      </c>
      <c r="AF16" s="41"/>
      <c r="AG16" s="41" t="s">
        <v>467</v>
      </c>
      <c r="AH16" s="39" t="s">
        <v>469</v>
      </c>
      <c r="AI16" s="39" t="s">
        <v>470</v>
      </c>
      <c r="AJ16" s="30"/>
      <c r="AK16" s="30"/>
      <c r="AL16" s="11">
        <v>43130</v>
      </c>
      <c r="AM16" s="16" t="s">
        <v>222</v>
      </c>
      <c r="AN16" s="16">
        <v>2017</v>
      </c>
      <c r="AO16" s="11">
        <v>43100</v>
      </c>
      <c r="AP16" s="42"/>
    </row>
    <row r="17" spans="1:42" s="16" customFormat="1" ht="32.1" customHeight="1" x14ac:dyDescent="0.2">
      <c r="A17" s="38" t="s">
        <v>369</v>
      </c>
      <c r="B17" s="10" t="s">
        <v>0</v>
      </c>
      <c r="C17" s="10">
        <v>2017</v>
      </c>
      <c r="D17" s="10" t="s">
        <v>147</v>
      </c>
      <c r="E17" s="10" t="s">
        <v>223</v>
      </c>
      <c r="F17" s="8" t="s">
        <v>224</v>
      </c>
      <c r="G17" s="30" t="s">
        <v>172</v>
      </c>
      <c r="H17" s="8" t="s">
        <v>407</v>
      </c>
      <c r="I17" s="9">
        <v>10</v>
      </c>
      <c r="J17" s="9">
        <v>10</v>
      </c>
      <c r="K17" s="10" t="s">
        <v>216</v>
      </c>
      <c r="L17" s="16" t="s">
        <v>217</v>
      </c>
      <c r="M17" s="16" t="s">
        <v>223</v>
      </c>
      <c r="N17" s="11">
        <v>43084</v>
      </c>
      <c r="O17" s="12">
        <v>169000</v>
      </c>
      <c r="P17" s="12">
        <v>196040</v>
      </c>
      <c r="S17" s="16" t="s">
        <v>154</v>
      </c>
      <c r="U17" s="16" t="s">
        <v>219</v>
      </c>
      <c r="V17" s="8" t="s">
        <v>225</v>
      </c>
      <c r="W17" s="16">
        <v>19604</v>
      </c>
      <c r="X17" s="11">
        <v>43070</v>
      </c>
      <c r="Y17" s="11">
        <v>43296</v>
      </c>
      <c r="Z17" s="39" t="s">
        <v>516</v>
      </c>
      <c r="AA17" s="32"/>
      <c r="AB17" s="10" t="s">
        <v>221</v>
      </c>
      <c r="AC17" s="16" t="s">
        <v>5</v>
      </c>
      <c r="AD17" s="43">
        <v>10</v>
      </c>
      <c r="AE17" s="9" t="s">
        <v>12</v>
      </c>
      <c r="AF17" s="41"/>
      <c r="AG17" s="41" t="s">
        <v>467</v>
      </c>
      <c r="AH17" s="39" t="s">
        <v>471</v>
      </c>
      <c r="AI17" s="39" t="s">
        <v>472</v>
      </c>
      <c r="AJ17" s="30"/>
      <c r="AK17" s="30"/>
      <c r="AL17" s="11">
        <v>43130</v>
      </c>
      <c r="AM17" s="16" t="s">
        <v>222</v>
      </c>
      <c r="AN17" s="16">
        <v>2017</v>
      </c>
      <c r="AO17" s="11">
        <v>43100</v>
      </c>
      <c r="AP17" s="42"/>
    </row>
    <row r="18" spans="1:42" s="16" customFormat="1" ht="32.1" customHeight="1" x14ac:dyDescent="0.2">
      <c r="A18" s="38" t="s">
        <v>369</v>
      </c>
      <c r="B18" s="10" t="s">
        <v>4</v>
      </c>
      <c r="C18" s="10">
        <v>2017</v>
      </c>
      <c r="D18" s="10" t="s">
        <v>147</v>
      </c>
      <c r="E18" s="10" t="s">
        <v>226</v>
      </c>
      <c r="F18" s="8" t="s">
        <v>227</v>
      </c>
      <c r="G18" s="30" t="s">
        <v>172</v>
      </c>
      <c r="H18" s="8" t="s">
        <v>228</v>
      </c>
      <c r="I18" s="9">
        <v>11</v>
      </c>
      <c r="J18" s="9">
        <v>11</v>
      </c>
      <c r="K18" s="10" t="s">
        <v>229</v>
      </c>
      <c r="L18" s="16" t="s">
        <v>217</v>
      </c>
      <c r="M18" s="16" t="str">
        <f>E18</f>
        <v>R9-50-01-17-1-3</v>
      </c>
      <c r="N18" s="11">
        <v>43109</v>
      </c>
      <c r="O18" s="12">
        <v>172413.79</v>
      </c>
      <c r="P18" s="12">
        <v>200000</v>
      </c>
      <c r="S18" s="16" t="s">
        <v>154</v>
      </c>
      <c r="U18" s="16" t="s">
        <v>219</v>
      </c>
      <c r="V18" s="8" t="s">
        <v>230</v>
      </c>
      <c r="X18" s="11">
        <v>42998</v>
      </c>
      <c r="Y18" s="11">
        <v>43069</v>
      </c>
      <c r="Z18" s="39" t="s">
        <v>517</v>
      </c>
      <c r="AA18" s="32"/>
      <c r="AB18" s="10" t="s">
        <v>231</v>
      </c>
      <c r="AC18" s="16" t="s">
        <v>6</v>
      </c>
      <c r="AD18" s="43">
        <v>11</v>
      </c>
      <c r="AE18" s="9" t="s">
        <v>12</v>
      </c>
      <c r="AF18" s="41"/>
      <c r="AG18" s="41" t="s">
        <v>467</v>
      </c>
      <c r="AH18" s="39" t="s">
        <v>473</v>
      </c>
      <c r="AI18" s="39" t="s">
        <v>473</v>
      </c>
      <c r="AJ18" s="39" t="s">
        <v>494</v>
      </c>
      <c r="AK18" s="30"/>
      <c r="AL18" s="11">
        <v>43130</v>
      </c>
      <c r="AM18" s="16" t="s">
        <v>222</v>
      </c>
      <c r="AN18" s="16">
        <v>2017</v>
      </c>
      <c r="AO18" s="11">
        <v>43100</v>
      </c>
      <c r="AP18" s="42"/>
    </row>
    <row r="19" spans="1:42" s="16" customFormat="1" ht="32.1" customHeight="1" x14ac:dyDescent="0.2">
      <c r="A19" s="38" t="s">
        <v>369</v>
      </c>
      <c r="B19" s="10" t="s">
        <v>4</v>
      </c>
      <c r="C19" s="10">
        <v>2017</v>
      </c>
      <c r="D19" s="10" t="s">
        <v>147</v>
      </c>
      <c r="E19" s="10" t="s">
        <v>232</v>
      </c>
      <c r="F19" s="8" t="s">
        <v>227</v>
      </c>
      <c r="G19" s="30" t="s">
        <v>172</v>
      </c>
      <c r="H19" s="8" t="s">
        <v>233</v>
      </c>
      <c r="I19" s="9">
        <v>12</v>
      </c>
      <c r="J19" s="9">
        <v>12</v>
      </c>
      <c r="K19" s="10" t="s">
        <v>229</v>
      </c>
      <c r="L19" s="16" t="s">
        <v>217</v>
      </c>
      <c r="M19" s="16" t="str">
        <f t="shared" ref="M19:M32" si="0">E19</f>
        <v>R9-51-01-17-1-3</v>
      </c>
      <c r="N19" s="11">
        <v>43077</v>
      </c>
      <c r="O19" s="12">
        <v>301694.15000000002</v>
      </c>
      <c r="P19" s="12">
        <v>349965.21</v>
      </c>
      <c r="S19" s="16" t="s">
        <v>154</v>
      </c>
      <c r="U19" s="16" t="s">
        <v>219</v>
      </c>
      <c r="V19" s="8" t="s">
        <v>234</v>
      </c>
      <c r="X19" s="11">
        <v>43010</v>
      </c>
      <c r="Y19" s="11">
        <v>43069</v>
      </c>
      <c r="Z19" s="39" t="s">
        <v>518</v>
      </c>
      <c r="AA19" s="32"/>
      <c r="AB19" s="10" t="s">
        <v>231</v>
      </c>
      <c r="AC19" s="16" t="s">
        <v>6</v>
      </c>
      <c r="AD19" s="43">
        <v>12</v>
      </c>
      <c r="AE19" s="9" t="s">
        <v>12</v>
      </c>
      <c r="AF19" s="41"/>
      <c r="AG19" s="41" t="s">
        <v>467</v>
      </c>
      <c r="AH19" s="39" t="s">
        <v>474</v>
      </c>
      <c r="AI19" s="39" t="s">
        <v>474</v>
      </c>
      <c r="AJ19" s="39" t="s">
        <v>495</v>
      </c>
      <c r="AK19" s="39" t="s">
        <v>544</v>
      </c>
      <c r="AL19" s="11">
        <v>43130</v>
      </c>
      <c r="AM19" s="16" t="s">
        <v>222</v>
      </c>
      <c r="AN19" s="16">
        <v>2017</v>
      </c>
      <c r="AO19" s="11">
        <v>43100</v>
      </c>
      <c r="AP19" s="42"/>
    </row>
    <row r="20" spans="1:42" s="16" customFormat="1" ht="32.1" customHeight="1" x14ac:dyDescent="0.2">
      <c r="A20" s="38" t="s">
        <v>369</v>
      </c>
      <c r="B20" s="10" t="s">
        <v>4</v>
      </c>
      <c r="C20" s="10">
        <v>2017</v>
      </c>
      <c r="D20" s="10" t="s">
        <v>147</v>
      </c>
      <c r="E20" s="10" t="s">
        <v>235</v>
      </c>
      <c r="F20" s="8" t="s">
        <v>227</v>
      </c>
      <c r="G20" s="30" t="s">
        <v>172</v>
      </c>
      <c r="H20" s="8" t="s">
        <v>236</v>
      </c>
      <c r="I20" s="9">
        <v>13</v>
      </c>
      <c r="J20" s="9">
        <v>13</v>
      </c>
      <c r="K20" s="10" t="s">
        <v>229</v>
      </c>
      <c r="L20" s="16" t="s">
        <v>217</v>
      </c>
      <c r="M20" s="16" t="str">
        <f t="shared" si="0"/>
        <v>R9-52-01-17-1-3</v>
      </c>
      <c r="N20" s="11">
        <v>43077</v>
      </c>
      <c r="O20" s="12">
        <v>129199.84</v>
      </c>
      <c r="P20" s="12">
        <v>149871.81</v>
      </c>
      <c r="S20" s="16" t="s">
        <v>154</v>
      </c>
      <c r="U20" s="16" t="s">
        <v>219</v>
      </c>
      <c r="V20" s="8" t="s">
        <v>237</v>
      </c>
      <c r="X20" s="11">
        <v>43010</v>
      </c>
      <c r="Y20" s="11">
        <v>43069</v>
      </c>
      <c r="Z20" s="39" t="s">
        <v>519</v>
      </c>
      <c r="AA20" s="32"/>
      <c r="AB20" s="10" t="s">
        <v>231</v>
      </c>
      <c r="AC20" s="16" t="s">
        <v>6</v>
      </c>
      <c r="AD20" s="43">
        <v>13</v>
      </c>
      <c r="AE20" s="9" t="s">
        <v>12</v>
      </c>
      <c r="AF20" s="41"/>
      <c r="AG20" s="41" t="s">
        <v>467</v>
      </c>
      <c r="AH20" s="39" t="s">
        <v>475</v>
      </c>
      <c r="AI20" s="39" t="s">
        <v>493</v>
      </c>
      <c r="AJ20" s="39" t="s">
        <v>496</v>
      </c>
      <c r="AK20" s="39" t="s">
        <v>545</v>
      </c>
      <c r="AL20" s="11">
        <v>43130</v>
      </c>
      <c r="AM20" s="16" t="s">
        <v>222</v>
      </c>
      <c r="AN20" s="16">
        <v>2017</v>
      </c>
      <c r="AO20" s="11">
        <v>43100</v>
      </c>
      <c r="AP20" s="42"/>
    </row>
    <row r="21" spans="1:42" s="16" customFormat="1" ht="32.1" customHeight="1" x14ac:dyDescent="0.2">
      <c r="A21" s="38" t="s">
        <v>369</v>
      </c>
      <c r="B21" s="10" t="s">
        <v>4</v>
      </c>
      <c r="C21" s="10">
        <v>2017</v>
      </c>
      <c r="D21" s="10" t="s">
        <v>147</v>
      </c>
      <c r="E21" s="10" t="s">
        <v>238</v>
      </c>
      <c r="F21" s="8" t="s">
        <v>239</v>
      </c>
      <c r="G21" s="30" t="s">
        <v>172</v>
      </c>
      <c r="H21" s="8" t="s">
        <v>240</v>
      </c>
      <c r="I21" s="9">
        <v>14</v>
      </c>
      <c r="J21" s="9">
        <v>14</v>
      </c>
      <c r="K21" s="10" t="s">
        <v>229</v>
      </c>
      <c r="L21" s="16" t="s">
        <v>217</v>
      </c>
      <c r="M21" s="16" t="str">
        <f t="shared" si="0"/>
        <v>R9-53-01-17-1-3</v>
      </c>
      <c r="N21" s="11">
        <v>43077</v>
      </c>
      <c r="O21" s="12">
        <v>258620.69</v>
      </c>
      <c r="P21" s="12">
        <v>300000</v>
      </c>
      <c r="S21" s="16" t="s">
        <v>154</v>
      </c>
      <c r="U21" s="16" t="s">
        <v>219</v>
      </c>
      <c r="V21" s="8" t="s">
        <v>241</v>
      </c>
      <c r="X21" s="11">
        <v>43052</v>
      </c>
      <c r="Y21" s="11">
        <v>43071</v>
      </c>
      <c r="Z21" s="39" t="s">
        <v>520</v>
      </c>
      <c r="AA21" s="32"/>
      <c r="AB21" s="10" t="s">
        <v>231</v>
      </c>
      <c r="AC21" s="16" t="s">
        <v>6</v>
      </c>
      <c r="AD21" s="43">
        <v>14</v>
      </c>
      <c r="AE21" s="9" t="s">
        <v>12</v>
      </c>
      <c r="AF21" s="41"/>
      <c r="AG21" s="41" t="s">
        <v>467</v>
      </c>
      <c r="AH21" s="39" t="s">
        <v>476</v>
      </c>
      <c r="AI21" s="39" t="s">
        <v>476</v>
      </c>
      <c r="AJ21" s="39" t="s">
        <v>497</v>
      </c>
      <c r="AK21" s="39" t="s">
        <v>546</v>
      </c>
      <c r="AL21" s="11">
        <v>43130</v>
      </c>
      <c r="AM21" s="16" t="s">
        <v>222</v>
      </c>
      <c r="AN21" s="16">
        <v>2017</v>
      </c>
      <c r="AO21" s="11">
        <v>43100</v>
      </c>
      <c r="AP21" s="42"/>
    </row>
    <row r="22" spans="1:42" s="16" customFormat="1" ht="32.1" customHeight="1" x14ac:dyDescent="0.2">
      <c r="A22" s="38" t="s">
        <v>369</v>
      </c>
      <c r="B22" s="10" t="s">
        <v>4</v>
      </c>
      <c r="C22" s="10">
        <v>2017</v>
      </c>
      <c r="D22" s="10" t="s">
        <v>147</v>
      </c>
      <c r="E22" s="10" t="s">
        <v>242</v>
      </c>
      <c r="F22" s="8" t="s">
        <v>227</v>
      </c>
      <c r="G22" s="30" t="s">
        <v>172</v>
      </c>
      <c r="H22" s="8" t="s">
        <v>243</v>
      </c>
      <c r="I22" s="9">
        <v>15</v>
      </c>
      <c r="J22" s="9">
        <v>15</v>
      </c>
      <c r="K22" s="10" t="s">
        <v>229</v>
      </c>
      <c r="L22" s="16" t="s">
        <v>217</v>
      </c>
      <c r="M22" s="16" t="str">
        <f t="shared" si="0"/>
        <v>R9-54-01-17-1-3</v>
      </c>
      <c r="N22" s="11">
        <v>43077</v>
      </c>
      <c r="O22" s="12">
        <v>294939.65999999997</v>
      </c>
      <c r="P22" s="12">
        <v>342130</v>
      </c>
      <c r="S22" s="16" t="s">
        <v>154</v>
      </c>
      <c r="U22" s="16" t="s">
        <v>219</v>
      </c>
      <c r="V22" s="8" t="s">
        <v>244</v>
      </c>
      <c r="X22" s="11">
        <v>43052</v>
      </c>
      <c r="Y22" s="11">
        <v>43100</v>
      </c>
      <c r="Z22" s="39" t="s">
        <v>521</v>
      </c>
      <c r="AA22" s="32"/>
      <c r="AB22" s="10" t="s">
        <v>231</v>
      </c>
      <c r="AC22" s="16" t="s">
        <v>6</v>
      </c>
      <c r="AD22" s="43">
        <v>15</v>
      </c>
      <c r="AE22" s="9" t="s">
        <v>12</v>
      </c>
      <c r="AF22" s="41"/>
      <c r="AG22" s="41" t="s">
        <v>467</v>
      </c>
      <c r="AH22" s="39" t="s">
        <v>477</v>
      </c>
      <c r="AI22" s="39" t="s">
        <v>477</v>
      </c>
      <c r="AJ22" s="39" t="s">
        <v>498</v>
      </c>
      <c r="AK22" s="39" t="s">
        <v>547</v>
      </c>
      <c r="AL22" s="11">
        <v>43130</v>
      </c>
      <c r="AM22" s="16" t="s">
        <v>222</v>
      </c>
      <c r="AN22" s="16">
        <v>2017</v>
      </c>
      <c r="AO22" s="11">
        <v>43100</v>
      </c>
      <c r="AP22" s="42"/>
    </row>
    <row r="23" spans="1:42" s="16" customFormat="1" ht="32.1" customHeight="1" x14ac:dyDescent="0.2">
      <c r="A23" s="38" t="s">
        <v>369</v>
      </c>
      <c r="B23" s="10" t="s">
        <v>4</v>
      </c>
      <c r="C23" s="10">
        <v>2017</v>
      </c>
      <c r="D23" s="10" t="s">
        <v>147</v>
      </c>
      <c r="E23" s="10" t="s">
        <v>245</v>
      </c>
      <c r="F23" s="8" t="s">
        <v>227</v>
      </c>
      <c r="G23" s="30" t="s">
        <v>172</v>
      </c>
      <c r="H23" s="8" t="s">
        <v>246</v>
      </c>
      <c r="I23" s="9">
        <v>16</v>
      </c>
      <c r="J23" s="9">
        <v>16</v>
      </c>
      <c r="K23" s="10" t="s">
        <v>229</v>
      </c>
      <c r="L23" s="16" t="s">
        <v>217</v>
      </c>
      <c r="M23" s="16" t="str">
        <f t="shared" si="0"/>
        <v>R9-55-01-17-1-1</v>
      </c>
      <c r="N23" s="11">
        <v>43077</v>
      </c>
      <c r="O23" s="12">
        <v>147500</v>
      </c>
      <c r="P23" s="12">
        <v>171100</v>
      </c>
      <c r="S23" s="16" t="s">
        <v>154</v>
      </c>
      <c r="U23" s="16" t="s">
        <v>219</v>
      </c>
      <c r="V23" s="8" t="s">
        <v>247</v>
      </c>
      <c r="X23" s="11">
        <v>43031</v>
      </c>
      <c r="Y23" s="11">
        <v>43159</v>
      </c>
      <c r="Z23" s="39" t="s">
        <v>522</v>
      </c>
      <c r="AA23" s="32"/>
      <c r="AB23" s="10" t="s">
        <v>231</v>
      </c>
      <c r="AC23" s="16" t="s">
        <v>6</v>
      </c>
      <c r="AD23" s="43">
        <v>16</v>
      </c>
      <c r="AE23" s="9" t="s">
        <v>13</v>
      </c>
      <c r="AF23" s="16">
        <v>55</v>
      </c>
      <c r="AG23" s="41" t="s">
        <v>467</v>
      </c>
      <c r="AH23" s="39" t="s">
        <v>478</v>
      </c>
      <c r="AI23" s="39" t="s">
        <v>478</v>
      </c>
      <c r="AJ23" s="30"/>
      <c r="AK23" s="30"/>
      <c r="AL23" s="11">
        <v>43130</v>
      </c>
      <c r="AM23" s="16" t="s">
        <v>222</v>
      </c>
      <c r="AN23" s="16">
        <v>2017</v>
      </c>
      <c r="AO23" s="11">
        <v>43100</v>
      </c>
      <c r="AP23" s="42"/>
    </row>
    <row r="24" spans="1:42" s="16" customFormat="1" ht="32.1" customHeight="1" x14ac:dyDescent="0.2">
      <c r="A24" s="38" t="s">
        <v>369</v>
      </c>
      <c r="B24" s="10" t="s">
        <v>4</v>
      </c>
      <c r="C24" s="10">
        <v>2017</v>
      </c>
      <c r="D24" s="10" t="s">
        <v>147</v>
      </c>
      <c r="E24" s="10" t="s">
        <v>248</v>
      </c>
      <c r="F24" s="8" t="s">
        <v>227</v>
      </c>
      <c r="G24" s="30" t="s">
        <v>172</v>
      </c>
      <c r="H24" s="8" t="s">
        <v>249</v>
      </c>
      <c r="I24" s="9">
        <v>17</v>
      </c>
      <c r="J24" s="9">
        <v>17</v>
      </c>
      <c r="K24" s="10" t="s">
        <v>229</v>
      </c>
      <c r="L24" s="16" t="s">
        <v>217</v>
      </c>
      <c r="M24" s="16" t="str">
        <f t="shared" si="0"/>
        <v>R9-56-01-17-1-3</v>
      </c>
      <c r="N24" s="11">
        <v>43077</v>
      </c>
      <c r="O24" s="12">
        <v>150000</v>
      </c>
      <c r="P24" s="12">
        <v>174000</v>
      </c>
      <c r="S24" s="16" t="s">
        <v>154</v>
      </c>
      <c r="U24" s="16" t="s">
        <v>219</v>
      </c>
      <c r="V24" s="8" t="s">
        <v>250</v>
      </c>
      <c r="X24" s="11">
        <v>43031</v>
      </c>
      <c r="Y24" s="11">
        <v>43159</v>
      </c>
      <c r="Z24" s="39" t="s">
        <v>523</v>
      </c>
      <c r="AA24" s="32"/>
      <c r="AB24" s="10" t="s">
        <v>231</v>
      </c>
      <c r="AC24" s="16" t="s">
        <v>6</v>
      </c>
      <c r="AD24" s="43">
        <v>17</v>
      </c>
      <c r="AE24" s="9" t="s">
        <v>13</v>
      </c>
      <c r="AF24" s="16">
        <v>56</v>
      </c>
      <c r="AG24" s="41" t="s">
        <v>467</v>
      </c>
      <c r="AH24" s="39" t="s">
        <v>479</v>
      </c>
      <c r="AI24" s="39" t="s">
        <v>479</v>
      </c>
      <c r="AJ24" s="30"/>
      <c r="AK24" s="30"/>
      <c r="AL24" s="11">
        <v>43130</v>
      </c>
      <c r="AM24" s="16" t="s">
        <v>222</v>
      </c>
      <c r="AN24" s="16">
        <v>2017</v>
      </c>
      <c r="AO24" s="11">
        <v>43100</v>
      </c>
      <c r="AP24" s="42"/>
    </row>
    <row r="25" spans="1:42" s="16" customFormat="1" ht="32.1" customHeight="1" x14ac:dyDescent="0.2">
      <c r="A25" s="38" t="s">
        <v>369</v>
      </c>
      <c r="B25" s="10" t="s">
        <v>4</v>
      </c>
      <c r="C25" s="10">
        <v>2017</v>
      </c>
      <c r="D25" s="10" t="s">
        <v>147</v>
      </c>
      <c r="E25" s="10" t="s">
        <v>251</v>
      </c>
      <c r="F25" s="8" t="s">
        <v>227</v>
      </c>
      <c r="G25" s="30" t="s">
        <v>172</v>
      </c>
      <c r="H25" s="8" t="s">
        <v>252</v>
      </c>
      <c r="I25" s="9">
        <v>18</v>
      </c>
      <c r="J25" s="9">
        <v>18</v>
      </c>
      <c r="K25" s="10" t="s">
        <v>229</v>
      </c>
      <c r="L25" s="16" t="s">
        <v>217</v>
      </c>
      <c r="M25" s="16" t="str">
        <f t="shared" si="0"/>
        <v>R9-57-01-17-1-3</v>
      </c>
      <c r="N25" s="11">
        <v>43077</v>
      </c>
      <c r="O25" s="12">
        <v>232758.62</v>
      </c>
      <c r="P25" s="12">
        <v>270000</v>
      </c>
      <c r="S25" s="16" t="s">
        <v>154</v>
      </c>
      <c r="U25" s="16" t="s">
        <v>219</v>
      </c>
      <c r="V25" s="8" t="s">
        <v>253</v>
      </c>
      <c r="X25" s="11">
        <v>43003</v>
      </c>
      <c r="Y25" s="11">
        <v>43054</v>
      </c>
      <c r="Z25" s="39" t="s">
        <v>524</v>
      </c>
      <c r="AA25" s="32"/>
      <c r="AB25" s="10" t="s">
        <v>231</v>
      </c>
      <c r="AC25" s="16" t="s">
        <v>6</v>
      </c>
      <c r="AD25" s="43">
        <v>18</v>
      </c>
      <c r="AE25" s="9" t="s">
        <v>12</v>
      </c>
      <c r="AF25" s="41"/>
      <c r="AG25" s="41" t="s">
        <v>467</v>
      </c>
      <c r="AH25" s="39" t="s">
        <v>480</v>
      </c>
      <c r="AI25" s="39" t="s">
        <v>480</v>
      </c>
      <c r="AJ25" s="39" t="s">
        <v>499</v>
      </c>
      <c r="AK25" s="39" t="s">
        <v>504</v>
      </c>
      <c r="AL25" s="11">
        <v>43130</v>
      </c>
      <c r="AM25" s="16" t="s">
        <v>222</v>
      </c>
      <c r="AN25" s="16">
        <v>2017</v>
      </c>
      <c r="AO25" s="11">
        <v>43100</v>
      </c>
      <c r="AP25" s="42"/>
    </row>
    <row r="26" spans="1:42" s="16" customFormat="1" ht="32.1" customHeight="1" x14ac:dyDescent="0.2">
      <c r="A26" s="38" t="s">
        <v>369</v>
      </c>
      <c r="B26" s="10" t="s">
        <v>4</v>
      </c>
      <c r="C26" s="10">
        <v>2017</v>
      </c>
      <c r="D26" s="10" t="s">
        <v>147</v>
      </c>
      <c r="E26" s="10" t="s">
        <v>254</v>
      </c>
      <c r="F26" s="8" t="s">
        <v>227</v>
      </c>
      <c r="G26" s="30" t="s">
        <v>172</v>
      </c>
      <c r="H26" s="8" t="s">
        <v>255</v>
      </c>
      <c r="I26" s="9">
        <v>19</v>
      </c>
      <c r="J26" s="9">
        <v>19</v>
      </c>
      <c r="K26" s="10" t="s">
        <v>229</v>
      </c>
      <c r="L26" s="16" t="s">
        <v>217</v>
      </c>
      <c r="M26" s="16" t="str">
        <f t="shared" si="0"/>
        <v>R9-58-01-17-1-1</v>
      </c>
      <c r="N26" s="11">
        <v>43077</v>
      </c>
      <c r="O26" s="12">
        <v>43000</v>
      </c>
      <c r="P26" s="12">
        <v>49880</v>
      </c>
      <c r="S26" s="16" t="s">
        <v>154</v>
      </c>
      <c r="U26" s="16" t="s">
        <v>219</v>
      </c>
      <c r="V26" s="8" t="s">
        <v>256</v>
      </c>
      <c r="X26" s="11">
        <v>43003</v>
      </c>
      <c r="Y26" s="11">
        <v>43036</v>
      </c>
      <c r="Z26" s="39" t="s">
        <v>525</v>
      </c>
      <c r="AA26" s="32"/>
      <c r="AB26" s="10" t="s">
        <v>231</v>
      </c>
      <c r="AC26" s="16" t="s">
        <v>6</v>
      </c>
      <c r="AD26" s="43">
        <v>19</v>
      </c>
      <c r="AE26" s="9" t="s">
        <v>12</v>
      </c>
      <c r="AF26" s="41"/>
      <c r="AG26" s="41" t="s">
        <v>467</v>
      </c>
      <c r="AH26" s="39" t="s">
        <v>481</v>
      </c>
      <c r="AI26" s="39" t="s">
        <v>481</v>
      </c>
      <c r="AJ26" s="39" t="s">
        <v>500</v>
      </c>
      <c r="AK26" s="39" t="s">
        <v>505</v>
      </c>
      <c r="AL26" s="11">
        <v>43130</v>
      </c>
      <c r="AM26" s="16" t="s">
        <v>222</v>
      </c>
      <c r="AN26" s="16">
        <v>2017</v>
      </c>
      <c r="AO26" s="11">
        <v>43100</v>
      </c>
      <c r="AP26" s="42"/>
    </row>
    <row r="27" spans="1:42" s="16" customFormat="1" ht="32.1" customHeight="1" x14ac:dyDescent="0.2">
      <c r="A27" s="38" t="s">
        <v>369</v>
      </c>
      <c r="B27" s="10" t="s">
        <v>4</v>
      </c>
      <c r="C27" s="10">
        <v>2017</v>
      </c>
      <c r="D27" s="10" t="s">
        <v>147</v>
      </c>
      <c r="E27" s="10" t="s">
        <v>257</v>
      </c>
      <c r="F27" s="8" t="s">
        <v>227</v>
      </c>
      <c r="G27" s="30" t="s">
        <v>172</v>
      </c>
      <c r="H27" s="8" t="s">
        <v>258</v>
      </c>
      <c r="I27" s="9">
        <v>20</v>
      </c>
      <c r="J27" s="9">
        <v>20</v>
      </c>
      <c r="K27" s="10" t="s">
        <v>229</v>
      </c>
      <c r="L27" s="16" t="s">
        <v>217</v>
      </c>
      <c r="M27" s="16" t="str">
        <f t="shared" si="0"/>
        <v>R9-59-01-17-1-1</v>
      </c>
      <c r="N27" s="11">
        <v>43077</v>
      </c>
      <c r="O27" s="12">
        <v>43103.45</v>
      </c>
      <c r="P27" s="12">
        <v>50000</v>
      </c>
      <c r="S27" s="16" t="s">
        <v>154</v>
      </c>
      <c r="U27" s="16" t="s">
        <v>219</v>
      </c>
      <c r="V27" s="8" t="s">
        <v>259</v>
      </c>
      <c r="X27" s="11">
        <v>43003</v>
      </c>
      <c r="Y27" s="11">
        <v>43050</v>
      </c>
      <c r="Z27" s="39" t="s">
        <v>526</v>
      </c>
      <c r="AA27" s="32"/>
      <c r="AB27" s="10" t="s">
        <v>231</v>
      </c>
      <c r="AC27" s="16" t="s">
        <v>6</v>
      </c>
      <c r="AD27" s="43">
        <v>20</v>
      </c>
      <c r="AE27" s="9" t="s">
        <v>12</v>
      </c>
      <c r="AF27" s="41"/>
      <c r="AG27" s="41" t="s">
        <v>467</v>
      </c>
      <c r="AH27" s="39" t="s">
        <v>482</v>
      </c>
      <c r="AI27" s="39" t="s">
        <v>482</v>
      </c>
      <c r="AJ27" s="39" t="s">
        <v>501</v>
      </c>
      <c r="AK27" s="39" t="s">
        <v>506</v>
      </c>
      <c r="AL27" s="11">
        <v>43130</v>
      </c>
      <c r="AM27" s="16" t="s">
        <v>222</v>
      </c>
      <c r="AN27" s="16">
        <v>2017</v>
      </c>
      <c r="AO27" s="11">
        <v>43100</v>
      </c>
      <c r="AP27" s="42"/>
    </row>
    <row r="28" spans="1:42" s="16" customFormat="1" ht="32.1" customHeight="1" x14ac:dyDescent="0.2">
      <c r="A28" s="38" t="s">
        <v>369</v>
      </c>
      <c r="B28" s="10" t="s">
        <v>4</v>
      </c>
      <c r="C28" s="10">
        <v>2017</v>
      </c>
      <c r="D28" s="10" t="s">
        <v>147</v>
      </c>
      <c r="E28" s="10" t="s">
        <v>260</v>
      </c>
      <c r="F28" s="8" t="s">
        <v>227</v>
      </c>
      <c r="G28" s="30" t="s">
        <v>172</v>
      </c>
      <c r="H28" s="8" t="s">
        <v>261</v>
      </c>
      <c r="I28" s="9">
        <v>21</v>
      </c>
      <c r="J28" s="9">
        <v>21</v>
      </c>
      <c r="K28" s="10" t="s">
        <v>229</v>
      </c>
      <c r="L28" s="16" t="s">
        <v>217</v>
      </c>
      <c r="M28" s="16" t="str">
        <f t="shared" si="0"/>
        <v>R9-60-01-17-1-3</v>
      </c>
      <c r="N28" s="11">
        <v>43077</v>
      </c>
      <c r="O28" s="12">
        <v>253145.5</v>
      </c>
      <c r="P28" s="12">
        <v>293648.65999999997</v>
      </c>
      <c r="S28" s="16" t="s">
        <v>154</v>
      </c>
      <c r="U28" s="16" t="s">
        <v>219</v>
      </c>
      <c r="V28" s="8" t="s">
        <v>262</v>
      </c>
      <c r="X28" s="11">
        <v>43003</v>
      </c>
      <c r="Y28" s="11">
        <v>43043</v>
      </c>
      <c r="Z28" s="39" t="s">
        <v>527</v>
      </c>
      <c r="AA28" s="32"/>
      <c r="AB28" s="10" t="s">
        <v>231</v>
      </c>
      <c r="AC28" s="16" t="s">
        <v>6</v>
      </c>
      <c r="AD28" s="43">
        <v>21</v>
      </c>
      <c r="AE28" s="9" t="s">
        <v>12</v>
      </c>
      <c r="AF28" s="41"/>
      <c r="AG28" s="41" t="s">
        <v>467</v>
      </c>
      <c r="AH28" s="39" t="s">
        <v>483</v>
      </c>
      <c r="AI28" s="39" t="s">
        <v>483</v>
      </c>
      <c r="AJ28" s="39" t="s">
        <v>502</v>
      </c>
      <c r="AK28" s="39" t="s">
        <v>507</v>
      </c>
      <c r="AL28" s="11">
        <v>43130</v>
      </c>
      <c r="AM28" s="16" t="s">
        <v>222</v>
      </c>
      <c r="AN28" s="16">
        <v>2017</v>
      </c>
      <c r="AO28" s="11">
        <v>43100</v>
      </c>
      <c r="AP28" s="42"/>
    </row>
    <row r="29" spans="1:42" s="16" customFormat="1" ht="32.1" customHeight="1" x14ac:dyDescent="0.2">
      <c r="A29" s="38" t="s">
        <v>369</v>
      </c>
      <c r="B29" s="10" t="s">
        <v>4</v>
      </c>
      <c r="C29" s="10">
        <v>2017</v>
      </c>
      <c r="D29" s="10" t="s">
        <v>147</v>
      </c>
      <c r="E29" s="10" t="s">
        <v>263</v>
      </c>
      <c r="F29" s="8" t="s">
        <v>227</v>
      </c>
      <c r="G29" s="30" t="s">
        <v>172</v>
      </c>
      <c r="H29" s="8" t="s">
        <v>264</v>
      </c>
      <c r="I29" s="9">
        <v>22</v>
      </c>
      <c r="J29" s="9">
        <v>22</v>
      </c>
      <c r="K29" s="10" t="s">
        <v>229</v>
      </c>
      <c r="L29" s="16" t="s">
        <v>217</v>
      </c>
      <c r="M29" s="16" t="str">
        <f t="shared" si="0"/>
        <v>R9-61-01-17-1-3</v>
      </c>
      <c r="N29" s="11">
        <v>43077</v>
      </c>
      <c r="O29" s="12">
        <v>150862.07</v>
      </c>
      <c r="P29" s="12">
        <v>175000</v>
      </c>
      <c r="S29" s="16" t="s">
        <v>154</v>
      </c>
      <c r="U29" s="16" t="s">
        <v>219</v>
      </c>
      <c r="V29" s="8" t="s">
        <v>265</v>
      </c>
      <c r="X29" s="11">
        <v>43003</v>
      </c>
      <c r="Y29" s="11">
        <v>43084</v>
      </c>
      <c r="Z29" s="39" t="s">
        <v>528</v>
      </c>
      <c r="AA29" s="32"/>
      <c r="AB29" s="10" t="s">
        <v>231</v>
      </c>
      <c r="AC29" s="16" t="s">
        <v>6</v>
      </c>
      <c r="AD29" s="43">
        <v>22</v>
      </c>
      <c r="AE29" s="9" t="s">
        <v>12</v>
      </c>
      <c r="AF29" s="41"/>
      <c r="AG29" s="41" t="s">
        <v>467</v>
      </c>
      <c r="AH29" s="39" t="s">
        <v>484</v>
      </c>
      <c r="AI29" s="39" t="s">
        <v>484</v>
      </c>
      <c r="AJ29" s="39" t="s">
        <v>503</v>
      </c>
      <c r="AK29" s="39" t="s">
        <v>508</v>
      </c>
      <c r="AL29" s="11">
        <v>43130</v>
      </c>
      <c r="AM29" s="16" t="s">
        <v>222</v>
      </c>
      <c r="AN29" s="16">
        <v>2017</v>
      </c>
      <c r="AO29" s="11">
        <v>43100</v>
      </c>
      <c r="AP29" s="42"/>
    </row>
    <row r="30" spans="1:42" s="16" customFormat="1" ht="32.1" customHeight="1" x14ac:dyDescent="0.2">
      <c r="A30" s="38" t="s">
        <v>369</v>
      </c>
      <c r="B30" s="10" t="s">
        <v>0</v>
      </c>
      <c r="C30" s="10">
        <v>2017</v>
      </c>
      <c r="D30" s="10" t="s">
        <v>147</v>
      </c>
      <c r="E30" s="10" t="s">
        <v>266</v>
      </c>
      <c r="F30" s="8" t="s">
        <v>224</v>
      </c>
      <c r="G30" s="30" t="s">
        <v>172</v>
      </c>
      <c r="H30" s="8" t="s">
        <v>267</v>
      </c>
      <c r="I30" s="9">
        <v>23</v>
      </c>
      <c r="J30" s="9">
        <v>23</v>
      </c>
      <c r="K30" s="10" t="s">
        <v>216</v>
      </c>
      <c r="L30" s="16" t="s">
        <v>217</v>
      </c>
      <c r="M30" s="16" t="str">
        <f>E30</f>
        <v>L5-96-01-17-1-1</v>
      </c>
      <c r="N30" s="11">
        <v>43084</v>
      </c>
      <c r="O30" s="12">
        <v>115000</v>
      </c>
      <c r="P30" s="12">
        <v>133400</v>
      </c>
      <c r="S30" s="16" t="s">
        <v>154</v>
      </c>
      <c r="U30" s="16" t="s">
        <v>219</v>
      </c>
      <c r="V30" s="8" t="s">
        <v>267</v>
      </c>
      <c r="X30" s="11">
        <v>43084</v>
      </c>
      <c r="Y30" s="11">
        <v>43296</v>
      </c>
      <c r="Z30" s="39" t="s">
        <v>529</v>
      </c>
      <c r="AA30" s="32"/>
      <c r="AB30" s="10" t="s">
        <v>221</v>
      </c>
      <c r="AC30" s="16" t="s">
        <v>5</v>
      </c>
      <c r="AD30" s="43">
        <v>23</v>
      </c>
      <c r="AE30" s="9" t="s">
        <v>12</v>
      </c>
      <c r="AF30" s="41"/>
      <c r="AG30" s="41" t="s">
        <v>467</v>
      </c>
      <c r="AH30" s="30"/>
      <c r="AI30" s="30"/>
      <c r="AJ30" s="30"/>
      <c r="AK30" s="30"/>
      <c r="AL30" s="11">
        <v>43130</v>
      </c>
      <c r="AM30" s="16" t="s">
        <v>222</v>
      </c>
      <c r="AN30" s="16">
        <v>2017</v>
      </c>
      <c r="AO30" s="11">
        <v>43100</v>
      </c>
      <c r="AP30" s="42"/>
    </row>
    <row r="31" spans="1:42" s="16" customFormat="1" ht="32.1" customHeight="1" x14ac:dyDescent="0.2">
      <c r="A31" s="38" t="s">
        <v>369</v>
      </c>
      <c r="B31" s="10" t="s">
        <v>0</v>
      </c>
      <c r="C31" s="10">
        <v>2017</v>
      </c>
      <c r="D31" s="10" t="s">
        <v>147</v>
      </c>
      <c r="E31" s="10" t="s">
        <v>268</v>
      </c>
      <c r="F31" s="8" t="s">
        <v>224</v>
      </c>
      <c r="G31" s="30" t="s">
        <v>172</v>
      </c>
      <c r="H31" s="8" t="s">
        <v>269</v>
      </c>
      <c r="I31" s="9">
        <v>24</v>
      </c>
      <c r="J31" s="9">
        <v>24</v>
      </c>
      <c r="K31" s="10" t="s">
        <v>216</v>
      </c>
      <c r="L31" s="16" t="s">
        <v>217</v>
      </c>
      <c r="M31" s="16" t="str">
        <f t="shared" si="0"/>
        <v>L5-97-01-17-1-1</v>
      </c>
      <c r="N31" s="11">
        <v>43084</v>
      </c>
      <c r="O31" s="12">
        <v>105400</v>
      </c>
      <c r="P31" s="12">
        <v>122264</v>
      </c>
      <c r="S31" s="16" t="s">
        <v>154</v>
      </c>
      <c r="U31" s="16" t="s">
        <v>219</v>
      </c>
      <c r="V31" s="8" t="s">
        <v>269</v>
      </c>
      <c r="W31" s="16">
        <v>12226.4</v>
      </c>
      <c r="X31" s="11">
        <v>43084</v>
      </c>
      <c r="Y31" s="11">
        <v>43296</v>
      </c>
      <c r="Z31" s="39" t="s">
        <v>530</v>
      </c>
      <c r="AA31" s="32"/>
      <c r="AB31" s="10" t="s">
        <v>221</v>
      </c>
      <c r="AC31" s="16" t="s">
        <v>5</v>
      </c>
      <c r="AD31" s="43">
        <v>24</v>
      </c>
      <c r="AE31" s="9" t="s">
        <v>12</v>
      </c>
      <c r="AF31" s="41"/>
      <c r="AG31" s="41" t="s">
        <v>467</v>
      </c>
      <c r="AH31" s="39" t="s">
        <v>485</v>
      </c>
      <c r="AI31" s="30"/>
      <c r="AJ31" s="30"/>
      <c r="AK31" s="30"/>
      <c r="AL31" s="11">
        <v>43130</v>
      </c>
      <c r="AM31" s="16" t="s">
        <v>222</v>
      </c>
      <c r="AN31" s="16">
        <v>2017</v>
      </c>
      <c r="AO31" s="11">
        <v>43100</v>
      </c>
      <c r="AP31" s="42"/>
    </row>
    <row r="32" spans="1:42" s="16" customFormat="1" ht="32.1" customHeight="1" x14ac:dyDescent="0.2">
      <c r="A32" s="38" t="s">
        <v>369</v>
      </c>
      <c r="B32" s="10" t="s">
        <v>0</v>
      </c>
      <c r="C32" s="10">
        <v>2017</v>
      </c>
      <c r="D32" s="10" t="s">
        <v>147</v>
      </c>
      <c r="E32" s="10" t="s">
        <v>270</v>
      </c>
      <c r="F32" s="8" t="s">
        <v>224</v>
      </c>
      <c r="G32" s="30" t="s">
        <v>172</v>
      </c>
      <c r="H32" s="8" t="s">
        <v>271</v>
      </c>
      <c r="I32" s="9">
        <v>25</v>
      </c>
      <c r="J32" s="9">
        <v>25</v>
      </c>
      <c r="K32" s="10" t="s">
        <v>216</v>
      </c>
      <c r="L32" s="16" t="s">
        <v>217</v>
      </c>
      <c r="M32" s="16" t="str">
        <f t="shared" si="0"/>
        <v>L5-98-01-17-1-1</v>
      </c>
      <c r="N32" s="11">
        <v>43084</v>
      </c>
      <c r="O32" s="12">
        <v>187000</v>
      </c>
      <c r="P32" s="12">
        <v>216920</v>
      </c>
      <c r="S32" s="16" t="s">
        <v>154</v>
      </c>
      <c r="U32" s="16" t="s">
        <v>219</v>
      </c>
      <c r="V32" s="8" t="s">
        <v>271</v>
      </c>
      <c r="W32" s="16">
        <v>21692</v>
      </c>
      <c r="X32" s="11">
        <v>43084</v>
      </c>
      <c r="Y32" s="11">
        <v>43296</v>
      </c>
      <c r="Z32" s="39" t="s">
        <v>531</v>
      </c>
      <c r="AA32" s="32"/>
      <c r="AB32" s="10" t="s">
        <v>221</v>
      </c>
      <c r="AC32" s="16" t="s">
        <v>5</v>
      </c>
      <c r="AD32" s="43">
        <v>25</v>
      </c>
      <c r="AE32" s="9" t="s">
        <v>12</v>
      </c>
      <c r="AF32" s="41"/>
      <c r="AG32" s="41" t="s">
        <v>467</v>
      </c>
      <c r="AH32" s="39" t="s">
        <v>486</v>
      </c>
      <c r="AI32" s="39" t="s">
        <v>486</v>
      </c>
      <c r="AJ32" s="30"/>
      <c r="AK32" s="30"/>
      <c r="AL32" s="11">
        <v>43130</v>
      </c>
      <c r="AM32" s="16" t="s">
        <v>222</v>
      </c>
      <c r="AN32" s="16">
        <v>2017</v>
      </c>
      <c r="AO32" s="11">
        <v>43100</v>
      </c>
      <c r="AP32" s="42"/>
    </row>
    <row r="33" spans="1:42" s="16" customFormat="1" ht="32.1" customHeight="1" x14ac:dyDescent="0.2">
      <c r="A33" s="38" t="s">
        <v>369</v>
      </c>
      <c r="B33" s="10" t="s">
        <v>4</v>
      </c>
      <c r="C33" s="10">
        <v>2017</v>
      </c>
      <c r="D33" s="10" t="s">
        <v>147</v>
      </c>
      <c r="E33" s="10" t="s">
        <v>272</v>
      </c>
      <c r="F33" s="8" t="s">
        <v>273</v>
      </c>
      <c r="G33" s="30" t="s">
        <v>172</v>
      </c>
      <c r="H33" s="8" t="s">
        <v>274</v>
      </c>
      <c r="I33" s="9">
        <v>26</v>
      </c>
      <c r="J33" s="9">
        <v>26</v>
      </c>
      <c r="K33" s="10" t="s">
        <v>229</v>
      </c>
      <c r="L33" s="16" t="s">
        <v>217</v>
      </c>
      <c r="M33" s="16" t="s">
        <v>272</v>
      </c>
      <c r="N33" s="11">
        <v>43080</v>
      </c>
      <c r="O33" s="12">
        <v>2586806.9</v>
      </c>
      <c r="P33" s="12">
        <v>3000000</v>
      </c>
      <c r="S33" s="16" t="s">
        <v>154</v>
      </c>
      <c r="U33" s="16" t="s">
        <v>219</v>
      </c>
      <c r="V33" s="8" t="s">
        <v>275</v>
      </c>
      <c r="X33" s="11">
        <v>42998</v>
      </c>
      <c r="Y33" s="11">
        <v>43049</v>
      </c>
      <c r="Z33" s="39" t="s">
        <v>532</v>
      </c>
      <c r="AA33" s="32"/>
      <c r="AB33" s="10" t="s">
        <v>231</v>
      </c>
      <c r="AC33" s="16" t="s">
        <v>6</v>
      </c>
      <c r="AD33" s="43">
        <v>26</v>
      </c>
      <c r="AE33" s="9" t="s">
        <v>12</v>
      </c>
      <c r="AF33" s="41"/>
      <c r="AG33" s="41" t="s">
        <v>467</v>
      </c>
      <c r="AH33" s="39" t="s">
        <v>487</v>
      </c>
      <c r="AI33" s="39" t="s">
        <v>487</v>
      </c>
      <c r="AJ33" s="39" t="s">
        <v>510</v>
      </c>
      <c r="AK33" s="39" t="s">
        <v>514</v>
      </c>
      <c r="AL33" s="11">
        <v>43130</v>
      </c>
      <c r="AM33" s="16" t="s">
        <v>222</v>
      </c>
      <c r="AN33" s="16">
        <v>2017</v>
      </c>
      <c r="AO33" s="11">
        <v>43100</v>
      </c>
      <c r="AP33" s="42"/>
    </row>
    <row r="34" spans="1:42" s="16" customFormat="1" ht="32.1" customHeight="1" x14ac:dyDescent="0.2">
      <c r="A34" s="38" t="s">
        <v>369</v>
      </c>
      <c r="B34" s="10" t="s">
        <v>4</v>
      </c>
      <c r="C34" s="10">
        <v>2017</v>
      </c>
      <c r="D34" s="10" t="s">
        <v>147</v>
      </c>
      <c r="E34" s="10" t="s">
        <v>276</v>
      </c>
      <c r="F34" s="8" t="s">
        <v>273</v>
      </c>
      <c r="G34" s="30" t="s">
        <v>172</v>
      </c>
      <c r="H34" s="8" t="s">
        <v>277</v>
      </c>
      <c r="I34" s="9">
        <v>27</v>
      </c>
      <c r="J34" s="9">
        <v>27</v>
      </c>
      <c r="K34" s="10" t="s">
        <v>229</v>
      </c>
      <c r="L34" s="16" t="s">
        <v>217</v>
      </c>
      <c r="M34" s="16" t="s">
        <v>276</v>
      </c>
      <c r="N34" s="11">
        <v>43080</v>
      </c>
      <c r="O34" s="12">
        <v>2155172.41</v>
      </c>
      <c r="P34" s="12">
        <v>2500000</v>
      </c>
      <c r="S34" s="16" t="s">
        <v>154</v>
      </c>
      <c r="U34" s="16" t="s">
        <v>219</v>
      </c>
      <c r="V34" s="8" t="s">
        <v>278</v>
      </c>
      <c r="X34" s="11">
        <v>42998</v>
      </c>
      <c r="Y34" s="11">
        <v>43078</v>
      </c>
      <c r="Z34" s="39" t="s">
        <v>533</v>
      </c>
      <c r="AA34" s="32"/>
      <c r="AB34" s="10" t="s">
        <v>231</v>
      </c>
      <c r="AC34" s="16" t="s">
        <v>6</v>
      </c>
      <c r="AD34" s="43">
        <v>27</v>
      </c>
      <c r="AE34" s="9" t="s">
        <v>12</v>
      </c>
      <c r="AF34" s="41"/>
      <c r="AG34" s="41" t="s">
        <v>467</v>
      </c>
      <c r="AH34" s="39" t="s">
        <v>488</v>
      </c>
      <c r="AI34" s="39" t="s">
        <v>488</v>
      </c>
      <c r="AJ34" s="39" t="s">
        <v>511</v>
      </c>
      <c r="AK34" s="30"/>
      <c r="AL34" s="11">
        <v>43130</v>
      </c>
      <c r="AM34" s="16" t="s">
        <v>222</v>
      </c>
      <c r="AN34" s="16">
        <v>2017</v>
      </c>
      <c r="AO34" s="11">
        <v>43100</v>
      </c>
      <c r="AP34" s="42"/>
    </row>
    <row r="35" spans="1:42" s="16" customFormat="1" ht="32.1" customHeight="1" x14ac:dyDescent="0.2">
      <c r="A35" s="38" t="s">
        <v>369</v>
      </c>
      <c r="B35" s="10" t="s">
        <v>4</v>
      </c>
      <c r="C35" s="10">
        <v>2017</v>
      </c>
      <c r="D35" s="10" t="s">
        <v>147</v>
      </c>
      <c r="E35" s="10" t="s">
        <v>279</v>
      </c>
      <c r="F35" s="8" t="s">
        <v>273</v>
      </c>
      <c r="G35" s="30" t="s">
        <v>172</v>
      </c>
      <c r="H35" s="8" t="s">
        <v>280</v>
      </c>
      <c r="I35" s="9">
        <v>28</v>
      </c>
      <c r="J35" s="9">
        <v>28</v>
      </c>
      <c r="K35" s="10" t="s">
        <v>229</v>
      </c>
      <c r="L35" s="16" t="s">
        <v>217</v>
      </c>
      <c r="M35" s="16" t="s">
        <v>279</v>
      </c>
      <c r="N35" s="11">
        <v>43080</v>
      </c>
      <c r="O35" s="12">
        <v>1724137.93</v>
      </c>
      <c r="P35" s="12">
        <v>2000000</v>
      </c>
      <c r="S35" s="16" t="s">
        <v>154</v>
      </c>
      <c r="U35" s="16" t="s">
        <v>219</v>
      </c>
      <c r="V35" s="8" t="s">
        <v>281</v>
      </c>
      <c r="X35" s="11">
        <v>42998</v>
      </c>
      <c r="Y35" s="11">
        <v>43064</v>
      </c>
      <c r="Z35" s="39" t="s">
        <v>534</v>
      </c>
      <c r="AA35" s="32"/>
      <c r="AB35" s="10" t="s">
        <v>231</v>
      </c>
      <c r="AC35" s="16" t="s">
        <v>6</v>
      </c>
      <c r="AD35" s="43">
        <v>28</v>
      </c>
      <c r="AE35" s="9" t="s">
        <v>12</v>
      </c>
      <c r="AF35" s="41"/>
      <c r="AG35" s="41" t="s">
        <v>467</v>
      </c>
      <c r="AH35" s="39" t="s">
        <v>489</v>
      </c>
      <c r="AI35" s="39" t="s">
        <v>489</v>
      </c>
      <c r="AJ35" s="39" t="s">
        <v>512</v>
      </c>
      <c r="AK35" s="30"/>
      <c r="AL35" s="11">
        <v>43130</v>
      </c>
      <c r="AM35" s="16" t="s">
        <v>222</v>
      </c>
      <c r="AN35" s="16">
        <v>2017</v>
      </c>
      <c r="AO35" s="11">
        <v>43100</v>
      </c>
      <c r="AP35" s="42"/>
    </row>
    <row r="36" spans="1:42" s="16" customFormat="1" ht="32.1" customHeight="1" x14ac:dyDescent="0.2">
      <c r="A36" s="38" t="s">
        <v>369</v>
      </c>
      <c r="B36" s="10" t="s">
        <v>4</v>
      </c>
      <c r="C36" s="10">
        <v>2017</v>
      </c>
      <c r="D36" s="10" t="s">
        <v>147</v>
      </c>
      <c r="E36" s="10" t="s">
        <v>282</v>
      </c>
      <c r="F36" s="8" t="s">
        <v>283</v>
      </c>
      <c r="G36" s="30" t="s">
        <v>172</v>
      </c>
      <c r="H36" s="8" t="s">
        <v>284</v>
      </c>
      <c r="I36" s="9">
        <v>29</v>
      </c>
      <c r="J36" s="9">
        <v>29</v>
      </c>
      <c r="K36" s="10" t="s">
        <v>229</v>
      </c>
      <c r="L36" s="16" t="s">
        <v>217</v>
      </c>
      <c r="M36" s="16" t="s">
        <v>282</v>
      </c>
      <c r="N36" s="11">
        <v>43077</v>
      </c>
      <c r="O36" s="12">
        <f>2199868/1.16</f>
        <v>1896437.9310344828</v>
      </c>
      <c r="P36" s="12">
        <v>2199868</v>
      </c>
      <c r="S36" s="16" t="s">
        <v>154</v>
      </c>
      <c r="U36" s="16" t="s">
        <v>219</v>
      </c>
      <c r="V36" s="8" t="s">
        <v>285</v>
      </c>
      <c r="X36" s="11">
        <v>43031</v>
      </c>
      <c r="Y36" s="11">
        <v>43084</v>
      </c>
      <c r="Z36" s="39" t="s">
        <v>535</v>
      </c>
      <c r="AA36" s="32"/>
      <c r="AB36" s="10" t="s">
        <v>231</v>
      </c>
      <c r="AC36" s="16" t="s">
        <v>6</v>
      </c>
      <c r="AD36" s="43">
        <v>29</v>
      </c>
      <c r="AE36" s="9" t="s">
        <v>12</v>
      </c>
      <c r="AF36" s="41"/>
      <c r="AG36" s="41" t="s">
        <v>467</v>
      </c>
      <c r="AH36" s="39" t="s">
        <v>490</v>
      </c>
      <c r="AI36" s="39" t="s">
        <v>490</v>
      </c>
      <c r="AJ36" s="39" t="s">
        <v>513</v>
      </c>
      <c r="AK36" s="30"/>
      <c r="AL36" s="11">
        <v>43130</v>
      </c>
      <c r="AM36" s="16" t="s">
        <v>222</v>
      </c>
      <c r="AN36" s="16">
        <v>2017</v>
      </c>
      <c r="AO36" s="11">
        <v>43100</v>
      </c>
      <c r="AP36" s="42"/>
    </row>
    <row r="37" spans="1:42" s="16" customFormat="1" ht="32.1" customHeight="1" x14ac:dyDescent="0.2">
      <c r="A37" s="38" t="s">
        <v>369</v>
      </c>
      <c r="B37" s="10" t="s">
        <v>4</v>
      </c>
      <c r="C37" s="10">
        <v>2017</v>
      </c>
      <c r="D37" s="10" t="s">
        <v>147</v>
      </c>
      <c r="E37" s="10" t="s">
        <v>286</v>
      </c>
      <c r="F37" s="8" t="s">
        <v>273</v>
      </c>
      <c r="G37" s="30" t="s">
        <v>172</v>
      </c>
      <c r="H37" s="8" t="s">
        <v>287</v>
      </c>
      <c r="I37" s="9">
        <v>30</v>
      </c>
      <c r="J37" s="9">
        <v>30</v>
      </c>
      <c r="K37" s="10" t="s">
        <v>229</v>
      </c>
      <c r="L37" s="16" t="s">
        <v>217</v>
      </c>
      <c r="M37" s="16" t="s">
        <v>286</v>
      </c>
      <c r="N37" s="11">
        <v>43080</v>
      </c>
      <c r="O37" s="12">
        <f>1500000/1.16</f>
        <v>1293103.4482758623</v>
      </c>
      <c r="P37" s="12">
        <v>1500000</v>
      </c>
      <c r="S37" s="16" t="s">
        <v>154</v>
      </c>
      <c r="U37" s="16" t="s">
        <v>219</v>
      </c>
      <c r="V37" s="8" t="s">
        <v>288</v>
      </c>
      <c r="X37" s="11">
        <v>43052</v>
      </c>
      <c r="Y37" s="11">
        <v>43159</v>
      </c>
      <c r="Z37" s="39" t="s">
        <v>536</v>
      </c>
      <c r="AA37" s="32"/>
      <c r="AB37" s="10" t="s">
        <v>231</v>
      </c>
      <c r="AC37" s="16" t="s">
        <v>6</v>
      </c>
      <c r="AD37" s="43">
        <v>30</v>
      </c>
      <c r="AE37" s="9" t="s">
        <v>13</v>
      </c>
      <c r="AF37" s="16">
        <v>66</v>
      </c>
      <c r="AG37" s="41" t="s">
        <v>467</v>
      </c>
      <c r="AH37" s="39" t="s">
        <v>491</v>
      </c>
      <c r="AI37" s="39" t="s">
        <v>491</v>
      </c>
      <c r="AJ37" s="30"/>
      <c r="AK37" s="30"/>
      <c r="AL37" s="11">
        <v>43130</v>
      </c>
      <c r="AM37" s="16" t="s">
        <v>222</v>
      </c>
      <c r="AN37" s="16">
        <v>2017</v>
      </c>
      <c r="AO37" s="11">
        <v>43100</v>
      </c>
      <c r="AP37" s="42"/>
    </row>
    <row r="38" spans="1:42" s="16" customFormat="1" ht="32.1" customHeight="1" x14ac:dyDescent="0.2">
      <c r="A38" s="38" t="s">
        <v>369</v>
      </c>
      <c r="B38" s="10" t="s">
        <v>4</v>
      </c>
      <c r="C38" s="10">
        <v>2017</v>
      </c>
      <c r="D38" s="10" t="s">
        <v>147</v>
      </c>
      <c r="E38" s="10" t="s">
        <v>289</v>
      </c>
      <c r="F38" s="8" t="s">
        <v>273</v>
      </c>
      <c r="G38" s="30" t="s">
        <v>172</v>
      </c>
      <c r="H38" s="8" t="s">
        <v>290</v>
      </c>
      <c r="I38" s="9">
        <v>31</v>
      </c>
      <c r="J38" s="9">
        <v>31</v>
      </c>
      <c r="K38" s="10" t="s">
        <v>229</v>
      </c>
      <c r="L38" s="16" t="s">
        <v>217</v>
      </c>
      <c r="M38" s="16" t="s">
        <v>289</v>
      </c>
      <c r="N38" s="11">
        <v>43077</v>
      </c>
      <c r="O38" s="12">
        <v>5470002.5800000001</v>
      </c>
      <c r="P38" s="12">
        <v>6345203</v>
      </c>
      <c r="S38" s="16" t="s">
        <v>154</v>
      </c>
      <c r="U38" s="16" t="s">
        <v>219</v>
      </c>
      <c r="V38" s="8" t="s">
        <v>291</v>
      </c>
      <c r="W38" s="16">
        <v>0.15</v>
      </c>
      <c r="X38" s="11">
        <v>43052</v>
      </c>
      <c r="Y38" s="11">
        <v>43148</v>
      </c>
      <c r="Z38" s="39" t="s">
        <v>537</v>
      </c>
      <c r="AA38" s="32"/>
      <c r="AB38" s="10" t="s">
        <v>231</v>
      </c>
      <c r="AC38" s="16" t="s">
        <v>6</v>
      </c>
      <c r="AD38" s="43">
        <v>31</v>
      </c>
      <c r="AE38" s="9" t="s">
        <v>13</v>
      </c>
      <c r="AF38" s="16">
        <v>67</v>
      </c>
      <c r="AG38" s="41" t="s">
        <v>467</v>
      </c>
      <c r="AH38" s="39" t="s">
        <v>492</v>
      </c>
      <c r="AI38" s="39" t="s">
        <v>492</v>
      </c>
      <c r="AJ38" s="30"/>
      <c r="AK38" s="30"/>
      <c r="AL38" s="11">
        <v>43130</v>
      </c>
      <c r="AM38" s="16" t="s">
        <v>222</v>
      </c>
      <c r="AN38" s="16">
        <v>2017</v>
      </c>
      <c r="AO38" s="11">
        <v>43100</v>
      </c>
      <c r="AP38" s="42"/>
    </row>
    <row r="39" spans="1:42" s="16" customFormat="1" ht="32.1" customHeight="1" x14ac:dyDescent="0.2">
      <c r="A39" s="38" t="s">
        <v>369</v>
      </c>
      <c r="B39" s="10" t="s">
        <v>4</v>
      </c>
      <c r="C39" s="10">
        <v>2017</v>
      </c>
      <c r="D39" s="10" t="s">
        <v>147</v>
      </c>
      <c r="E39" s="10" t="s">
        <v>292</v>
      </c>
      <c r="F39" s="8" t="s">
        <v>293</v>
      </c>
      <c r="G39" s="30" t="s">
        <v>172</v>
      </c>
      <c r="H39" s="8" t="s">
        <v>294</v>
      </c>
      <c r="I39" s="9">
        <v>32</v>
      </c>
      <c r="J39" s="9">
        <v>32</v>
      </c>
      <c r="K39" s="10" t="s">
        <v>229</v>
      </c>
      <c r="L39" s="16" t="s">
        <v>217</v>
      </c>
      <c r="M39" s="16" t="s">
        <v>292</v>
      </c>
      <c r="N39" s="11">
        <v>43080</v>
      </c>
      <c r="O39" s="12">
        <v>517095.83</v>
      </c>
      <c r="P39" s="12">
        <v>599831.16</v>
      </c>
      <c r="S39" s="16" t="s">
        <v>154</v>
      </c>
      <c r="U39" s="16" t="s">
        <v>219</v>
      </c>
      <c r="V39" s="8" t="s">
        <v>295</v>
      </c>
      <c r="X39" s="11">
        <v>43003</v>
      </c>
      <c r="Y39" s="11">
        <v>43069</v>
      </c>
      <c r="Z39" s="39" t="s">
        <v>538</v>
      </c>
      <c r="AA39" s="32"/>
      <c r="AB39" s="10" t="s">
        <v>231</v>
      </c>
      <c r="AC39" s="16" t="s">
        <v>6</v>
      </c>
      <c r="AD39" s="43">
        <v>32</v>
      </c>
      <c r="AE39" s="9" t="s">
        <v>12</v>
      </c>
      <c r="AF39" s="41"/>
      <c r="AG39" s="41" t="s">
        <v>467</v>
      </c>
      <c r="AH39" s="30"/>
      <c r="AI39" s="30"/>
      <c r="AJ39" s="39" t="s">
        <v>509</v>
      </c>
      <c r="AK39" s="39" t="s">
        <v>509</v>
      </c>
      <c r="AL39" s="11">
        <v>43130</v>
      </c>
      <c r="AM39" s="16" t="s">
        <v>222</v>
      </c>
      <c r="AN39" s="16">
        <v>2017</v>
      </c>
      <c r="AO39" s="11">
        <v>43100</v>
      </c>
      <c r="AP39" s="42"/>
    </row>
    <row r="40" spans="1:42" s="16" customFormat="1" ht="32.1" customHeight="1" x14ac:dyDescent="0.2">
      <c r="A40" s="38" t="s">
        <v>369</v>
      </c>
      <c r="B40" s="10" t="s">
        <v>1</v>
      </c>
      <c r="C40" s="18">
        <v>2017</v>
      </c>
      <c r="D40" s="10" t="s">
        <v>147</v>
      </c>
      <c r="E40" s="10" t="s">
        <v>370</v>
      </c>
      <c r="F40" s="8" t="s">
        <v>191</v>
      </c>
      <c r="G40" s="30" t="s">
        <v>172</v>
      </c>
      <c r="H40" s="10" t="s">
        <v>371</v>
      </c>
      <c r="I40" s="10" t="s">
        <v>372</v>
      </c>
      <c r="J40" s="10" t="s">
        <v>372</v>
      </c>
      <c r="K40" s="10" t="s">
        <v>454</v>
      </c>
      <c r="L40" s="10" t="s">
        <v>373</v>
      </c>
      <c r="M40" s="32" t="s">
        <v>374</v>
      </c>
      <c r="N40" s="11">
        <v>43024</v>
      </c>
      <c r="O40" s="12">
        <v>796218.08</v>
      </c>
      <c r="P40" s="12">
        <v>923612.97</v>
      </c>
      <c r="Q40" s="18"/>
      <c r="R40" s="18"/>
      <c r="S40" s="18" t="s">
        <v>154</v>
      </c>
      <c r="U40" s="10" t="s">
        <v>375</v>
      </c>
      <c r="V40" s="10" t="s">
        <v>376</v>
      </c>
      <c r="W40" s="16">
        <v>0</v>
      </c>
      <c r="X40" s="35">
        <v>43024</v>
      </c>
      <c r="Y40" s="29">
        <v>43077</v>
      </c>
      <c r="Z40" s="13" t="s">
        <v>434</v>
      </c>
      <c r="AA40" s="32"/>
      <c r="AB40" s="10" t="s">
        <v>221</v>
      </c>
      <c r="AC40" s="18" t="s">
        <v>5</v>
      </c>
      <c r="AE40" s="9" t="s">
        <v>12</v>
      </c>
      <c r="AF40" s="41"/>
      <c r="AG40" s="41" t="s">
        <v>467</v>
      </c>
      <c r="AH40" s="30"/>
      <c r="AI40" s="30"/>
      <c r="AJ40" s="10"/>
      <c r="AK40" s="30"/>
      <c r="AL40" s="11">
        <v>43130</v>
      </c>
      <c r="AM40" s="10" t="s">
        <v>377</v>
      </c>
      <c r="AN40" s="18">
        <v>2017</v>
      </c>
      <c r="AO40" s="11">
        <v>43100</v>
      </c>
      <c r="AP40" s="42" t="s">
        <v>468</v>
      </c>
    </row>
    <row r="41" spans="1:42" s="16" customFormat="1" ht="32.1" customHeight="1" x14ac:dyDescent="0.2">
      <c r="A41" s="38" t="s">
        <v>369</v>
      </c>
      <c r="B41" s="10" t="s">
        <v>1</v>
      </c>
      <c r="C41" s="18">
        <v>2017</v>
      </c>
      <c r="D41" s="10" t="s">
        <v>147</v>
      </c>
      <c r="E41" s="17" t="s">
        <v>378</v>
      </c>
      <c r="F41" s="8" t="s">
        <v>191</v>
      </c>
      <c r="G41" s="30" t="s">
        <v>172</v>
      </c>
      <c r="H41" s="18" t="s">
        <v>379</v>
      </c>
      <c r="I41" s="18" t="s">
        <v>380</v>
      </c>
      <c r="J41" s="43" t="s">
        <v>380</v>
      </c>
      <c r="K41" s="10" t="s">
        <v>454</v>
      </c>
      <c r="L41" s="18" t="s">
        <v>373</v>
      </c>
      <c r="M41" s="17"/>
      <c r="N41" s="11"/>
      <c r="O41" s="12">
        <v>640000</v>
      </c>
      <c r="P41" s="12">
        <v>742400</v>
      </c>
      <c r="Q41" s="18"/>
      <c r="R41" s="18"/>
      <c r="S41" s="18" t="s">
        <v>154</v>
      </c>
      <c r="U41" s="17" t="s">
        <v>381</v>
      </c>
      <c r="V41" s="17" t="s">
        <v>379</v>
      </c>
      <c r="W41" s="16">
        <v>0</v>
      </c>
      <c r="X41" s="35">
        <v>43049</v>
      </c>
      <c r="Y41" s="36">
        <v>43049</v>
      </c>
      <c r="Z41" s="32"/>
      <c r="AA41" s="32"/>
      <c r="AB41" s="10" t="s">
        <v>221</v>
      </c>
      <c r="AC41" s="18" t="s">
        <v>5</v>
      </c>
      <c r="AE41" s="9" t="s">
        <v>12</v>
      </c>
      <c r="AF41" s="41"/>
      <c r="AG41" s="41" t="s">
        <v>467</v>
      </c>
      <c r="AH41" s="30"/>
      <c r="AI41" s="30"/>
      <c r="AJ41" s="18"/>
      <c r="AK41" s="30"/>
      <c r="AL41" s="11">
        <v>43130</v>
      </c>
      <c r="AM41" s="10" t="s">
        <v>382</v>
      </c>
      <c r="AN41" s="18">
        <v>2017</v>
      </c>
      <c r="AO41" s="11">
        <v>43100</v>
      </c>
      <c r="AP41" s="42" t="s">
        <v>468</v>
      </c>
    </row>
    <row r="42" spans="1:42" s="16" customFormat="1" ht="32.1" customHeight="1" x14ac:dyDescent="0.2">
      <c r="A42" s="38" t="s">
        <v>369</v>
      </c>
      <c r="B42" s="10" t="s">
        <v>1</v>
      </c>
      <c r="C42" s="18">
        <v>2017</v>
      </c>
      <c r="D42" s="10" t="s">
        <v>147</v>
      </c>
      <c r="E42" s="18" t="s">
        <v>384</v>
      </c>
      <c r="F42" s="8" t="s">
        <v>191</v>
      </c>
      <c r="G42" s="30" t="s">
        <v>172</v>
      </c>
      <c r="H42" s="10" t="s">
        <v>385</v>
      </c>
      <c r="I42" s="17" t="s">
        <v>386</v>
      </c>
      <c r="J42" s="17" t="s">
        <v>386</v>
      </c>
      <c r="K42" s="10" t="s">
        <v>454</v>
      </c>
      <c r="L42" s="18" t="s">
        <v>373</v>
      </c>
      <c r="M42" s="18" t="s">
        <v>387</v>
      </c>
      <c r="N42" s="11">
        <v>43084</v>
      </c>
      <c r="O42" s="12">
        <v>1749900</v>
      </c>
      <c r="P42" s="37">
        <v>2029884</v>
      </c>
      <c r="Q42" s="18"/>
      <c r="R42" s="18"/>
      <c r="S42" s="18" t="s">
        <v>154</v>
      </c>
      <c r="U42" s="18" t="s">
        <v>388</v>
      </c>
      <c r="V42" s="18" t="s">
        <v>385</v>
      </c>
      <c r="W42" s="18">
        <v>0</v>
      </c>
      <c r="X42" s="29">
        <v>43085</v>
      </c>
      <c r="Y42" s="29">
        <v>43099</v>
      </c>
      <c r="Z42" s="13" t="s">
        <v>438</v>
      </c>
      <c r="AA42" s="32"/>
      <c r="AB42" s="10" t="s">
        <v>221</v>
      </c>
      <c r="AC42" s="18" t="s">
        <v>5</v>
      </c>
      <c r="AE42" s="9" t="s">
        <v>12</v>
      </c>
      <c r="AF42" s="41"/>
      <c r="AG42" s="41" t="s">
        <v>467</v>
      </c>
      <c r="AH42" s="30"/>
      <c r="AI42" s="30"/>
      <c r="AJ42" s="32"/>
      <c r="AK42" s="30"/>
      <c r="AL42" s="11">
        <v>43130</v>
      </c>
      <c r="AM42" s="10" t="s">
        <v>383</v>
      </c>
      <c r="AN42" s="18">
        <v>2017</v>
      </c>
      <c r="AO42" s="11">
        <v>43100</v>
      </c>
      <c r="AP42" s="42" t="s">
        <v>468</v>
      </c>
    </row>
    <row r="43" spans="1:42" s="16" customFormat="1" ht="32.1" customHeight="1" x14ac:dyDescent="0.2">
      <c r="A43" s="38" t="s">
        <v>369</v>
      </c>
      <c r="B43" s="10" t="s">
        <v>1</v>
      </c>
      <c r="C43" s="18">
        <v>2017</v>
      </c>
      <c r="D43" s="10" t="s">
        <v>147</v>
      </c>
      <c r="E43" s="18" t="s">
        <v>389</v>
      </c>
      <c r="F43" s="8" t="s">
        <v>191</v>
      </c>
      <c r="G43" s="30" t="s">
        <v>172</v>
      </c>
      <c r="H43" s="18" t="s">
        <v>390</v>
      </c>
      <c r="I43" s="17" t="s">
        <v>391</v>
      </c>
      <c r="J43" s="17" t="s">
        <v>391</v>
      </c>
      <c r="K43" s="10" t="s">
        <v>454</v>
      </c>
      <c r="L43" s="10" t="s">
        <v>373</v>
      </c>
      <c r="M43" s="18" t="s">
        <v>392</v>
      </c>
      <c r="N43" s="11">
        <v>43076</v>
      </c>
      <c r="O43" s="12">
        <v>675402.39</v>
      </c>
      <c r="P43" s="12">
        <v>783466.77</v>
      </c>
      <c r="Q43" s="18"/>
      <c r="R43" s="18"/>
      <c r="S43" s="18" t="s">
        <v>154</v>
      </c>
      <c r="U43" s="10" t="s">
        <v>393</v>
      </c>
      <c r="V43" s="18" t="s">
        <v>394</v>
      </c>
      <c r="W43" s="18">
        <v>0</v>
      </c>
      <c r="X43" s="29">
        <v>43010</v>
      </c>
      <c r="Y43" s="29">
        <v>43058</v>
      </c>
      <c r="Z43" s="13" t="s">
        <v>436</v>
      </c>
      <c r="AA43" s="32"/>
      <c r="AB43" s="10" t="s">
        <v>221</v>
      </c>
      <c r="AC43" s="18" t="s">
        <v>5</v>
      </c>
      <c r="AE43" s="9" t="s">
        <v>12</v>
      </c>
      <c r="AF43" s="41"/>
      <c r="AG43" s="41" t="s">
        <v>467</v>
      </c>
      <c r="AH43" s="32"/>
      <c r="AI43" s="30"/>
      <c r="AJ43" s="13" t="s">
        <v>436</v>
      </c>
      <c r="AK43" s="30"/>
      <c r="AL43" s="11">
        <v>43130</v>
      </c>
      <c r="AM43" s="18" t="s">
        <v>383</v>
      </c>
      <c r="AN43" s="18">
        <v>2017</v>
      </c>
      <c r="AO43" s="11">
        <v>43100</v>
      </c>
      <c r="AP43" s="42" t="s">
        <v>468</v>
      </c>
    </row>
    <row r="44" spans="1:42" s="16" customFormat="1" ht="32.1" customHeight="1" x14ac:dyDescent="0.2">
      <c r="A44" s="38" t="s">
        <v>369</v>
      </c>
      <c r="B44" s="10" t="s">
        <v>2</v>
      </c>
      <c r="C44" s="18">
        <v>2017</v>
      </c>
      <c r="D44" s="10" t="s">
        <v>147</v>
      </c>
      <c r="E44" s="18" t="s">
        <v>395</v>
      </c>
      <c r="F44" s="8" t="s">
        <v>191</v>
      </c>
      <c r="G44" s="30" t="s">
        <v>172</v>
      </c>
      <c r="H44" s="18" t="s">
        <v>396</v>
      </c>
      <c r="I44" s="17" t="s">
        <v>397</v>
      </c>
      <c r="J44" s="17" t="s">
        <v>397</v>
      </c>
      <c r="K44" s="10" t="s">
        <v>454</v>
      </c>
      <c r="L44" s="18" t="s">
        <v>373</v>
      </c>
      <c r="M44" s="18" t="s">
        <v>398</v>
      </c>
      <c r="N44" s="11">
        <v>43076</v>
      </c>
      <c r="O44" s="12">
        <v>967559.53</v>
      </c>
      <c r="P44" s="12">
        <v>1122369.05</v>
      </c>
      <c r="Q44" s="18"/>
      <c r="R44" s="18"/>
      <c r="S44" s="18" t="s">
        <v>154</v>
      </c>
      <c r="U44" s="18" t="s">
        <v>393</v>
      </c>
      <c r="V44" s="10" t="s">
        <v>393</v>
      </c>
      <c r="W44" s="18">
        <v>0</v>
      </c>
      <c r="X44" s="29">
        <v>43010</v>
      </c>
      <c r="Y44" s="29">
        <v>43058</v>
      </c>
      <c r="Z44" s="13" t="s">
        <v>437</v>
      </c>
      <c r="AA44" s="32"/>
      <c r="AB44" s="10" t="s">
        <v>221</v>
      </c>
      <c r="AC44" s="18" t="s">
        <v>5</v>
      </c>
      <c r="AE44" s="9" t="s">
        <v>12</v>
      </c>
      <c r="AF44" s="41"/>
      <c r="AG44" s="41" t="s">
        <v>467</v>
      </c>
      <c r="AH44" s="10"/>
      <c r="AI44" s="30"/>
      <c r="AJ44" s="13" t="s">
        <v>437</v>
      </c>
      <c r="AK44" s="30"/>
      <c r="AL44" s="11">
        <v>43130</v>
      </c>
      <c r="AM44" s="10" t="s">
        <v>383</v>
      </c>
      <c r="AN44" s="18">
        <v>2017</v>
      </c>
      <c r="AO44" s="11">
        <v>43100</v>
      </c>
      <c r="AP44" s="42" t="s">
        <v>468</v>
      </c>
    </row>
    <row r="45" spans="1:42" s="16" customFormat="1" ht="32.1" customHeight="1" x14ac:dyDescent="0.2">
      <c r="A45" s="38" t="s">
        <v>369</v>
      </c>
      <c r="B45" s="10" t="s">
        <v>2</v>
      </c>
      <c r="C45" s="18">
        <v>2017</v>
      </c>
      <c r="D45" s="10" t="s">
        <v>147</v>
      </c>
      <c r="E45" s="18" t="s">
        <v>399</v>
      </c>
      <c r="F45" s="8" t="s">
        <v>191</v>
      </c>
      <c r="G45" s="30" t="s">
        <v>172</v>
      </c>
      <c r="H45" s="18" t="s">
        <v>400</v>
      </c>
      <c r="I45" s="10" t="s">
        <v>401</v>
      </c>
      <c r="J45" s="10" t="s">
        <v>401</v>
      </c>
      <c r="K45" s="10" t="s">
        <v>454</v>
      </c>
      <c r="L45" s="18" t="s">
        <v>373</v>
      </c>
      <c r="M45" s="18" t="s">
        <v>402</v>
      </c>
      <c r="N45" s="11">
        <v>43081</v>
      </c>
      <c r="O45" s="12">
        <v>1076961.55</v>
      </c>
      <c r="P45" s="12">
        <v>1249275.3999999999</v>
      </c>
      <c r="Q45" s="18"/>
      <c r="R45" s="18"/>
      <c r="S45" s="18" t="s">
        <v>154</v>
      </c>
      <c r="U45" s="10" t="s">
        <v>393</v>
      </c>
      <c r="V45" s="18" t="s">
        <v>432</v>
      </c>
      <c r="W45" s="18">
        <v>0</v>
      </c>
      <c r="X45" s="29">
        <v>43010</v>
      </c>
      <c r="Y45" s="29">
        <v>43075</v>
      </c>
      <c r="Z45" s="13" t="s">
        <v>435</v>
      </c>
      <c r="AA45" s="32"/>
      <c r="AB45" s="10" t="s">
        <v>221</v>
      </c>
      <c r="AC45" s="18" t="s">
        <v>5</v>
      </c>
      <c r="AE45" s="9" t="s">
        <v>12</v>
      </c>
      <c r="AF45" s="41"/>
      <c r="AG45" s="41" t="s">
        <v>467</v>
      </c>
      <c r="AH45" s="10"/>
      <c r="AI45" s="30"/>
      <c r="AJ45" s="13" t="s">
        <v>435</v>
      </c>
      <c r="AK45" s="30"/>
      <c r="AL45" s="11">
        <v>43130</v>
      </c>
      <c r="AM45" s="18" t="s">
        <v>383</v>
      </c>
      <c r="AN45" s="18">
        <v>2017</v>
      </c>
      <c r="AO45" s="11">
        <v>43100</v>
      </c>
      <c r="AP45" s="42" t="s">
        <v>468</v>
      </c>
    </row>
    <row r="46" spans="1:42" s="16" customFormat="1" ht="32.1" customHeight="1" x14ac:dyDescent="0.2">
      <c r="A46" s="38" t="s">
        <v>369</v>
      </c>
      <c r="B46" s="10" t="s">
        <v>2</v>
      </c>
      <c r="C46" s="18">
        <v>2017</v>
      </c>
      <c r="D46" s="10" t="s">
        <v>147</v>
      </c>
      <c r="E46" s="18" t="s">
        <v>403</v>
      </c>
      <c r="F46" s="8" t="s">
        <v>191</v>
      </c>
      <c r="G46" s="39" t="s">
        <v>172</v>
      </c>
      <c r="H46" s="18" t="s">
        <v>404</v>
      </c>
      <c r="I46" s="10" t="s">
        <v>405</v>
      </c>
      <c r="J46" s="10" t="s">
        <v>405</v>
      </c>
      <c r="K46" s="10" t="s">
        <v>454</v>
      </c>
      <c r="L46" s="18" t="s">
        <v>373</v>
      </c>
      <c r="M46" s="18"/>
      <c r="N46" s="11">
        <v>43083</v>
      </c>
      <c r="O46" s="12">
        <v>1173871.8</v>
      </c>
      <c r="P46" s="12">
        <v>1361691.29</v>
      </c>
      <c r="Q46" s="18"/>
      <c r="R46" s="18"/>
      <c r="S46" s="18" t="s">
        <v>154</v>
      </c>
      <c r="U46" s="10" t="s">
        <v>393</v>
      </c>
      <c r="V46" s="18" t="s">
        <v>433</v>
      </c>
      <c r="W46" s="18">
        <v>0</v>
      </c>
      <c r="X46" s="11">
        <v>43031</v>
      </c>
      <c r="Y46" s="29">
        <v>43075</v>
      </c>
      <c r="Z46" s="13" t="s">
        <v>439</v>
      </c>
      <c r="AA46" s="32"/>
      <c r="AB46" s="10" t="s">
        <v>221</v>
      </c>
      <c r="AC46" s="18" t="s">
        <v>5</v>
      </c>
      <c r="AE46" s="9" t="s">
        <v>12</v>
      </c>
      <c r="AF46" s="41"/>
      <c r="AG46" s="41" t="s">
        <v>467</v>
      </c>
      <c r="AH46" s="10"/>
      <c r="AI46" s="30"/>
      <c r="AJ46" s="13" t="s">
        <v>439</v>
      </c>
      <c r="AK46" s="30"/>
      <c r="AL46" s="11">
        <v>43130</v>
      </c>
      <c r="AM46" s="18" t="s">
        <v>383</v>
      </c>
      <c r="AN46" s="18">
        <v>2017</v>
      </c>
      <c r="AO46" s="11">
        <v>43100</v>
      </c>
      <c r="AP46" s="42" t="s">
        <v>468</v>
      </c>
    </row>
    <row r="47" spans="1:42" s="16" customFormat="1" ht="32.1" customHeight="1" x14ac:dyDescent="0.2">
      <c r="A47" s="38" t="s">
        <v>369</v>
      </c>
      <c r="B47" s="10" t="s">
        <v>1</v>
      </c>
      <c r="C47" s="38">
        <v>2017</v>
      </c>
      <c r="D47" s="10" t="s">
        <v>147</v>
      </c>
      <c r="E47" s="34" t="s">
        <v>440</v>
      </c>
      <c r="F47" s="8" t="s">
        <v>443</v>
      </c>
      <c r="G47" s="39" t="s">
        <v>172</v>
      </c>
      <c r="H47" s="34" t="s">
        <v>444</v>
      </c>
      <c r="I47" s="9">
        <v>33</v>
      </c>
      <c r="J47" s="9">
        <v>33</v>
      </c>
      <c r="K47" s="38" t="s">
        <v>453</v>
      </c>
      <c r="L47" s="38" t="s">
        <v>453</v>
      </c>
      <c r="M47" s="34" t="s">
        <v>455</v>
      </c>
      <c r="N47" s="11">
        <v>42762</v>
      </c>
      <c r="O47" s="12">
        <v>549000</v>
      </c>
      <c r="P47" s="12">
        <v>636840</v>
      </c>
      <c r="Q47" s="34"/>
      <c r="R47" s="34"/>
      <c r="S47" s="34" t="s">
        <v>154</v>
      </c>
      <c r="T47" s="34"/>
      <c r="U47" s="10" t="s">
        <v>456</v>
      </c>
      <c r="V47" s="10" t="s">
        <v>457</v>
      </c>
      <c r="W47" s="34">
        <v>636840</v>
      </c>
      <c r="X47" s="11">
        <v>42794</v>
      </c>
      <c r="Y47" s="29">
        <v>42794</v>
      </c>
      <c r="Z47" s="13" t="s">
        <v>463</v>
      </c>
      <c r="AA47" s="32"/>
      <c r="AB47" s="10" t="s">
        <v>466</v>
      </c>
      <c r="AC47" s="34" t="s">
        <v>6</v>
      </c>
      <c r="AD47" s="34"/>
      <c r="AE47" s="9" t="s">
        <v>12</v>
      </c>
      <c r="AF47" s="41"/>
      <c r="AG47" s="41" t="s">
        <v>467</v>
      </c>
      <c r="AH47" s="10"/>
      <c r="AI47" s="30"/>
      <c r="AJ47" s="13"/>
      <c r="AK47" s="30"/>
      <c r="AL47" s="11">
        <v>43130</v>
      </c>
      <c r="AM47" s="34" t="s">
        <v>458</v>
      </c>
      <c r="AN47" s="34">
        <v>2017</v>
      </c>
      <c r="AO47" s="11">
        <v>43100</v>
      </c>
      <c r="AP47" s="42" t="s">
        <v>468</v>
      </c>
    </row>
    <row r="48" spans="1:42" s="16" customFormat="1" ht="32.1" customHeight="1" x14ac:dyDescent="0.2">
      <c r="A48" s="38" t="s">
        <v>369</v>
      </c>
      <c r="B48" s="10" t="s">
        <v>1</v>
      </c>
      <c r="C48" s="38">
        <v>2017</v>
      </c>
      <c r="D48" s="10" t="s">
        <v>147</v>
      </c>
      <c r="E48" s="34" t="s">
        <v>441</v>
      </c>
      <c r="F48" s="8" t="s">
        <v>443</v>
      </c>
      <c r="G48" s="39" t="s">
        <v>172</v>
      </c>
      <c r="H48" s="34" t="s">
        <v>445</v>
      </c>
      <c r="I48" s="9">
        <v>34</v>
      </c>
      <c r="J48" s="9">
        <v>34</v>
      </c>
      <c r="K48" s="38" t="s">
        <v>453</v>
      </c>
      <c r="L48" s="38" t="s">
        <v>453</v>
      </c>
      <c r="M48" s="34" t="s">
        <v>459</v>
      </c>
      <c r="N48" s="11">
        <v>42920</v>
      </c>
      <c r="O48" s="12">
        <v>748695.01</v>
      </c>
      <c r="P48" s="12">
        <v>868486.21</v>
      </c>
      <c r="Q48" s="34"/>
      <c r="R48" s="34"/>
      <c r="S48" s="34" t="s">
        <v>154</v>
      </c>
      <c r="T48" s="34"/>
      <c r="U48" s="10" t="s">
        <v>456</v>
      </c>
      <c r="V48" s="10" t="s">
        <v>460</v>
      </c>
      <c r="W48" s="34"/>
      <c r="X48" s="11">
        <v>42930</v>
      </c>
      <c r="Y48" s="29">
        <v>42930</v>
      </c>
      <c r="Z48" s="13" t="s">
        <v>465</v>
      </c>
      <c r="AA48" s="32"/>
      <c r="AB48" s="10" t="s">
        <v>466</v>
      </c>
      <c r="AC48" s="34" t="s">
        <v>6</v>
      </c>
      <c r="AD48" s="34"/>
      <c r="AE48" s="9" t="s">
        <v>12</v>
      </c>
      <c r="AF48" s="41"/>
      <c r="AG48" s="41" t="s">
        <v>467</v>
      </c>
      <c r="AH48" s="10"/>
      <c r="AI48" s="30"/>
      <c r="AJ48" s="13"/>
      <c r="AK48" s="30"/>
      <c r="AL48" s="11">
        <v>43130</v>
      </c>
      <c r="AM48" s="34" t="s">
        <v>458</v>
      </c>
      <c r="AN48" s="34">
        <v>2017</v>
      </c>
      <c r="AO48" s="11">
        <v>43100</v>
      </c>
      <c r="AP48" s="42" t="s">
        <v>468</v>
      </c>
    </row>
    <row r="49" spans="1:42" s="16" customFormat="1" ht="32.1" customHeight="1" x14ac:dyDescent="0.2">
      <c r="A49" s="38" t="s">
        <v>369</v>
      </c>
      <c r="B49" s="10" t="s">
        <v>1</v>
      </c>
      <c r="C49" s="38">
        <v>2017</v>
      </c>
      <c r="D49" s="10" t="s">
        <v>147</v>
      </c>
      <c r="E49" s="34" t="s">
        <v>442</v>
      </c>
      <c r="F49" s="8" t="s">
        <v>443</v>
      </c>
      <c r="G49" s="39" t="s">
        <v>172</v>
      </c>
      <c r="H49" s="34" t="s">
        <v>446</v>
      </c>
      <c r="I49" s="9">
        <v>35</v>
      </c>
      <c r="J49" s="9">
        <v>35</v>
      </c>
      <c r="K49" s="38" t="s">
        <v>453</v>
      </c>
      <c r="L49" s="38" t="s">
        <v>453</v>
      </c>
      <c r="M49" s="34" t="s">
        <v>461</v>
      </c>
      <c r="N49" s="11">
        <v>42920</v>
      </c>
      <c r="O49" s="12">
        <v>647955</v>
      </c>
      <c r="P49" s="12">
        <v>751627.8</v>
      </c>
      <c r="Q49" s="34"/>
      <c r="R49" s="34"/>
      <c r="S49" s="34" t="s">
        <v>154</v>
      </c>
      <c r="T49" s="34">
        <v>18.7</v>
      </c>
      <c r="U49" s="10"/>
      <c r="V49" s="10" t="s">
        <v>462</v>
      </c>
      <c r="W49" s="34"/>
      <c r="X49" s="11">
        <v>42965</v>
      </c>
      <c r="Y49" s="29">
        <v>42965</v>
      </c>
      <c r="Z49" s="13" t="s">
        <v>464</v>
      </c>
      <c r="AA49" s="32"/>
      <c r="AB49" s="10" t="s">
        <v>466</v>
      </c>
      <c r="AC49" s="34" t="s">
        <v>6</v>
      </c>
      <c r="AD49" s="34"/>
      <c r="AE49" s="9" t="s">
        <v>12</v>
      </c>
      <c r="AF49" s="41"/>
      <c r="AG49" s="41" t="s">
        <v>467</v>
      </c>
      <c r="AH49" s="10"/>
      <c r="AI49" s="30"/>
      <c r="AJ49" s="13"/>
      <c r="AK49" s="30"/>
      <c r="AL49" s="11">
        <v>43130</v>
      </c>
      <c r="AM49" s="34" t="s">
        <v>458</v>
      </c>
      <c r="AN49" s="34">
        <v>2017</v>
      </c>
      <c r="AO49" s="11">
        <v>43100</v>
      </c>
      <c r="AP49" s="42" t="s">
        <v>468</v>
      </c>
    </row>
  </sheetData>
  <mergeCells count="1">
    <mergeCell ref="A6:AP6"/>
  </mergeCells>
  <dataValidations count="3">
    <dataValidation type="list" allowBlank="1" showInputMessage="1" showErrorMessage="1" sqref="B8:B49">
      <formula1>hidden1</formula1>
    </dataValidation>
    <dataValidation type="list" allowBlank="1" showInputMessage="1" showErrorMessage="1" sqref="AC8:AC49">
      <formula1>hidden2</formula1>
    </dataValidation>
    <dataValidation type="list" allowBlank="1" showInputMessage="1" showErrorMessage="1" sqref="AE8:AE49">
      <formula1>hidden3</formula1>
    </dataValidation>
  </dataValidations>
  <hyperlinks>
    <hyperlink ref="Z9" r:id="rId1"/>
    <hyperlink ref="Z12" r:id="rId2"/>
    <hyperlink ref="Z13" r:id="rId3"/>
    <hyperlink ref="Z14" r:id="rId4"/>
    <hyperlink ref="Z15" r:id="rId5"/>
    <hyperlink ref="Z16" r:id="rId6"/>
    <hyperlink ref="Z17" r:id="rId7"/>
    <hyperlink ref="Z18" r:id="rId8"/>
    <hyperlink ref="Z19" r:id="rId9"/>
    <hyperlink ref="Z20" r:id="rId10"/>
    <hyperlink ref="Z21" r:id="rId11"/>
    <hyperlink ref="Z22" r:id="rId12"/>
    <hyperlink ref="Z23" r:id="rId13"/>
    <hyperlink ref="Z24" r:id="rId14"/>
    <hyperlink ref="Z25" r:id="rId15"/>
    <hyperlink ref="Z26" r:id="rId16"/>
    <hyperlink ref="Z27" r:id="rId17"/>
    <hyperlink ref="Z28" r:id="rId18"/>
    <hyperlink ref="Z29" r:id="rId19"/>
    <hyperlink ref="Z30" r:id="rId20"/>
    <hyperlink ref="Z31" r:id="rId21"/>
    <hyperlink ref="Z32" r:id="rId22"/>
    <hyperlink ref="Z33" r:id="rId23"/>
    <hyperlink ref="Z34" r:id="rId24"/>
    <hyperlink ref="Z35" r:id="rId25"/>
    <hyperlink ref="Z36" r:id="rId26"/>
    <hyperlink ref="Z37" r:id="rId27"/>
    <hyperlink ref="Z38" r:id="rId28"/>
    <hyperlink ref="Z39" r:id="rId29"/>
    <hyperlink ref="AF23" r:id="rId30" display="http://www.transparencia.uam.mx/repositorio/Obras/2017/R9-55-01-17-1-1_CONV.pdf"/>
    <hyperlink ref="AJ18" r:id="rId31"/>
    <hyperlink ref="AJ19" r:id="rId32"/>
    <hyperlink ref="AJ20" r:id="rId33"/>
    <hyperlink ref="AJ21" r:id="rId34"/>
    <hyperlink ref="AJ22" r:id="rId35"/>
    <hyperlink ref="AJ25" r:id="rId36"/>
    <hyperlink ref="AJ26" r:id="rId37"/>
    <hyperlink ref="AJ27" r:id="rId38"/>
    <hyperlink ref="AJ28" r:id="rId39"/>
    <hyperlink ref="AJ29" r:id="rId40"/>
    <hyperlink ref="AJ33" r:id="rId41"/>
    <hyperlink ref="AJ34" r:id="rId42"/>
    <hyperlink ref="AJ35" r:id="rId43"/>
    <hyperlink ref="AJ36" r:id="rId44"/>
    <hyperlink ref="AJ39" r:id="rId45"/>
    <hyperlink ref="AK39" r:id="rId46"/>
    <hyperlink ref="AK33" r:id="rId47"/>
    <hyperlink ref="AK29" r:id="rId48"/>
    <hyperlink ref="AK28" r:id="rId49"/>
    <hyperlink ref="AK27" r:id="rId50"/>
    <hyperlink ref="AK26" r:id="rId51"/>
    <hyperlink ref="AK25" r:id="rId52"/>
    <hyperlink ref="AK22" r:id="rId53"/>
    <hyperlink ref="AK21" r:id="rId54"/>
    <hyperlink ref="AK20" r:id="rId55"/>
    <hyperlink ref="AK19" r:id="rId56"/>
    <hyperlink ref="AH18" r:id="rId57"/>
    <hyperlink ref="AH19" r:id="rId58"/>
    <hyperlink ref="AH20" r:id="rId59"/>
    <hyperlink ref="AH21" r:id="rId60"/>
    <hyperlink ref="AH22" r:id="rId61"/>
    <hyperlink ref="AH23" r:id="rId62"/>
    <hyperlink ref="AH24" r:id="rId63"/>
    <hyperlink ref="AH25" r:id="rId64"/>
    <hyperlink ref="AH26" r:id="rId65"/>
    <hyperlink ref="AH27" r:id="rId66"/>
    <hyperlink ref="AH28" r:id="rId67"/>
    <hyperlink ref="AH29" r:id="rId68"/>
    <hyperlink ref="AH32" r:id="rId69"/>
    <hyperlink ref="AH33" r:id="rId70"/>
    <hyperlink ref="AH34" r:id="rId71"/>
    <hyperlink ref="AH35" r:id="rId72"/>
    <hyperlink ref="AH36" r:id="rId73"/>
    <hyperlink ref="AH37" r:id="rId74"/>
    <hyperlink ref="AH38" r:id="rId75"/>
    <hyperlink ref="AI18" r:id="rId76"/>
    <hyperlink ref="AI19" r:id="rId77"/>
    <hyperlink ref="AI21" r:id="rId78"/>
    <hyperlink ref="AI22" r:id="rId79"/>
    <hyperlink ref="AI23" r:id="rId80"/>
    <hyperlink ref="AI24" r:id="rId81"/>
    <hyperlink ref="AI25" r:id="rId82"/>
    <hyperlink ref="AI26" r:id="rId83"/>
    <hyperlink ref="AI27" r:id="rId84"/>
    <hyperlink ref="AI28" r:id="rId85"/>
    <hyperlink ref="AI29" r:id="rId86"/>
    <hyperlink ref="AI32" r:id="rId87"/>
    <hyperlink ref="AI33" r:id="rId88"/>
    <hyperlink ref="AI34" r:id="rId89"/>
    <hyperlink ref="AI35" r:id="rId90"/>
    <hyperlink ref="AI36" r:id="rId91"/>
    <hyperlink ref="AI37" r:id="rId92"/>
    <hyperlink ref="AI38" r:id="rId93"/>
    <hyperlink ref="AH31" r:id="rId94"/>
    <hyperlink ref="AI20" r:id="rId95"/>
    <hyperlink ref="AI16" r:id="rId96"/>
    <hyperlink ref="AI17" r:id="rId97"/>
    <hyperlink ref="AH17" r:id="rId98"/>
    <hyperlink ref="AH16" r:id="rId99"/>
    <hyperlink ref="Z40" r:id="rId100"/>
    <hyperlink ref="Z42" r:id="rId101"/>
    <hyperlink ref="Z43" r:id="rId102"/>
    <hyperlink ref="Z44" r:id="rId103"/>
    <hyperlink ref="AJ43" r:id="rId104"/>
    <hyperlink ref="AJ44" r:id="rId105"/>
    <hyperlink ref="AJ45" r:id="rId106"/>
    <hyperlink ref="AJ46" r:id="rId107"/>
    <hyperlink ref="Z45" r:id="rId108"/>
    <hyperlink ref="Z46" r:id="rId109"/>
    <hyperlink ref="G46" r:id="rId110"/>
    <hyperlink ref="G47:G49" r:id="rId111" display="http://www.transparencia.uam.mx/repositorio/lerma/2017/Autorizacion_Asignacion_directa_UAM.CL.01.17.A.AD.01.pdf"/>
    <hyperlink ref="Z47" r:id="rId112"/>
    <hyperlink ref="M48" r:id="rId113"/>
    <hyperlink ref="M47" r:id="rId114"/>
    <hyperlink ref="M49" r:id="rId115"/>
    <hyperlink ref="Z48" r:id="rId116"/>
    <hyperlink ref="Z49" r:id="rId117"/>
    <hyperlink ref="G8" r:id="rId118"/>
    <hyperlink ref="G11" r:id="rId119"/>
    <hyperlink ref="G9" r:id="rId120"/>
    <hyperlink ref="G10" r:id="rId121"/>
    <hyperlink ref="Z10" r:id="rId122"/>
    <hyperlink ref="Z8" r:id="rId123"/>
    <hyperlink ref="Z11" r:id="rId124"/>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election activeCell="B3" sqref="B1:B1048576"/>
    </sheetView>
  </sheetViews>
  <sheetFormatPr baseColWidth="10" defaultColWidth="8.85546875" defaultRowHeight="12.75" x14ac:dyDescent="0.2"/>
  <cols>
    <col min="1" max="1" width="20" customWidth="1"/>
    <col min="2" max="2" width="10.85546875" customWidth="1"/>
    <col min="3" max="3" width="15.28515625" customWidth="1"/>
    <col min="4" max="4" width="17.28515625" customWidth="1"/>
    <col min="5" max="5" width="39.28515625" customWidth="1"/>
    <col min="6" max="6" width="20.85546875" customWidth="1"/>
  </cols>
  <sheetData>
    <row r="1" spans="1:6" hidden="1" x14ac:dyDescent="0.2">
      <c r="B1" t="s">
        <v>21</v>
      </c>
      <c r="C1" t="s">
        <v>21</v>
      </c>
      <c r="D1" t="s">
        <v>21</v>
      </c>
      <c r="E1" t="s">
        <v>23</v>
      </c>
      <c r="F1" t="s">
        <v>27</v>
      </c>
    </row>
    <row r="2" spans="1:6" hidden="1" x14ac:dyDescent="0.2">
      <c r="B2" t="s">
        <v>83</v>
      </c>
      <c r="C2" t="s">
        <v>84</v>
      </c>
      <c r="D2" t="s">
        <v>85</v>
      </c>
      <c r="E2" t="s">
        <v>86</v>
      </c>
      <c r="F2" t="s">
        <v>87</v>
      </c>
    </row>
    <row r="3" spans="1:6" ht="15" x14ac:dyDescent="0.25">
      <c r="A3" s="3" t="s">
        <v>88</v>
      </c>
      <c r="B3" s="3" t="s">
        <v>89</v>
      </c>
      <c r="C3" s="3" t="s">
        <v>90</v>
      </c>
      <c r="D3" s="3" t="s">
        <v>91</v>
      </c>
      <c r="E3" s="3" t="s">
        <v>92</v>
      </c>
      <c r="F3" s="3" t="s">
        <v>93</v>
      </c>
    </row>
    <row r="4" spans="1:6" x14ac:dyDescent="0.2">
      <c r="A4" s="7">
        <v>1</v>
      </c>
      <c r="B4" s="7" t="s">
        <v>177</v>
      </c>
      <c r="C4" s="7" t="s">
        <v>178</v>
      </c>
      <c r="D4" s="7" t="s">
        <v>179</v>
      </c>
      <c r="E4" s="7"/>
      <c r="F4" s="12">
        <v>781709.03</v>
      </c>
    </row>
    <row r="5" spans="1:6" x14ac:dyDescent="0.2">
      <c r="A5" s="7">
        <v>2</v>
      </c>
      <c r="B5" s="7" t="s">
        <v>177</v>
      </c>
      <c r="C5" s="7" t="s">
        <v>178</v>
      </c>
      <c r="D5" s="7" t="s">
        <v>179</v>
      </c>
      <c r="E5" s="7"/>
      <c r="F5" s="12">
        <v>1625405.4</v>
      </c>
    </row>
    <row r="6" spans="1:6" x14ac:dyDescent="0.2">
      <c r="A6" s="7">
        <v>3</v>
      </c>
      <c r="B6" s="7" t="s">
        <v>177</v>
      </c>
      <c r="C6" s="7" t="s">
        <v>178</v>
      </c>
      <c r="D6" s="7" t="s">
        <v>179</v>
      </c>
      <c r="E6" s="7"/>
      <c r="F6" s="12">
        <v>109550.34</v>
      </c>
    </row>
    <row r="7" spans="1:6" x14ac:dyDescent="0.2">
      <c r="A7" s="7">
        <v>4</v>
      </c>
      <c r="B7" s="7" t="s">
        <v>180</v>
      </c>
      <c r="C7" s="7" t="s">
        <v>181</v>
      </c>
      <c r="D7" s="7" t="s">
        <v>182</v>
      </c>
      <c r="E7" s="7" t="s">
        <v>183</v>
      </c>
      <c r="F7" s="12">
        <v>1096000</v>
      </c>
    </row>
    <row r="8" spans="1:6" x14ac:dyDescent="0.2">
      <c r="A8" s="7">
        <v>5</v>
      </c>
      <c r="B8" s="7" t="s">
        <v>184</v>
      </c>
      <c r="C8" s="7" t="s">
        <v>185</v>
      </c>
      <c r="D8" s="7" t="s">
        <v>186</v>
      </c>
      <c r="E8" s="7" t="s">
        <v>187</v>
      </c>
      <c r="F8" s="12">
        <v>792215.04000000004</v>
      </c>
    </row>
    <row r="9" spans="1:6" s="14" customFormat="1" x14ac:dyDescent="0.2">
      <c r="A9" s="16">
        <v>6</v>
      </c>
      <c r="B9" s="10" t="s">
        <v>197</v>
      </c>
      <c r="C9" s="10" t="s">
        <v>198</v>
      </c>
      <c r="D9" s="10" t="s">
        <v>199</v>
      </c>
      <c r="E9" s="10" t="s">
        <v>200</v>
      </c>
      <c r="F9" s="12">
        <v>2331522.7400000002</v>
      </c>
    </row>
    <row r="10" spans="1:6" s="14" customFormat="1" x14ac:dyDescent="0.2">
      <c r="A10" s="43">
        <v>7</v>
      </c>
      <c r="B10" s="17" t="s">
        <v>201</v>
      </c>
      <c r="C10" s="17" t="s">
        <v>202</v>
      </c>
      <c r="D10" s="17" t="s">
        <v>203</v>
      </c>
      <c r="E10" s="17" t="s">
        <v>204</v>
      </c>
      <c r="F10" s="12">
        <v>1742939.44</v>
      </c>
    </row>
    <row r="11" spans="1:6" ht="15" x14ac:dyDescent="0.25">
      <c r="A11" s="43">
        <v>9</v>
      </c>
      <c r="B11" s="19" t="s">
        <v>296</v>
      </c>
      <c r="C11" s="19" t="s">
        <v>297</v>
      </c>
      <c r="D11" s="19" t="s">
        <v>298</v>
      </c>
      <c r="E11" s="16"/>
      <c r="F11" s="12">
        <v>163560</v>
      </c>
    </row>
    <row r="12" spans="1:6" x14ac:dyDescent="0.2">
      <c r="A12" s="43">
        <v>10</v>
      </c>
      <c r="B12" s="10" t="s">
        <v>299</v>
      </c>
      <c r="C12" s="10" t="s">
        <v>300</v>
      </c>
      <c r="D12" s="10" t="s">
        <v>301</v>
      </c>
      <c r="E12" s="16"/>
      <c r="F12" s="12">
        <v>196040</v>
      </c>
    </row>
    <row r="13" spans="1:6" x14ac:dyDescent="0.2">
      <c r="A13" s="43">
        <v>10</v>
      </c>
      <c r="B13" s="16"/>
      <c r="C13" s="16"/>
      <c r="D13" s="16"/>
      <c r="E13" s="10" t="s">
        <v>302</v>
      </c>
      <c r="F13" s="12">
        <v>225560.67</v>
      </c>
    </row>
    <row r="14" spans="1:6" x14ac:dyDescent="0.2">
      <c r="A14" s="43">
        <v>10</v>
      </c>
      <c r="B14" s="10" t="s">
        <v>303</v>
      </c>
      <c r="C14" s="10" t="s">
        <v>304</v>
      </c>
      <c r="D14" s="10" t="s">
        <v>305</v>
      </c>
      <c r="E14" s="16"/>
      <c r="F14" s="12">
        <v>606332</v>
      </c>
    </row>
    <row r="15" spans="1:6" x14ac:dyDescent="0.2">
      <c r="A15" s="43">
        <v>10</v>
      </c>
      <c r="B15" s="10" t="s">
        <v>306</v>
      </c>
      <c r="C15" s="10" t="s">
        <v>307</v>
      </c>
      <c r="D15" s="10" t="s">
        <v>178</v>
      </c>
      <c r="E15" s="16"/>
      <c r="F15" s="12"/>
    </row>
    <row r="16" spans="1:6" x14ac:dyDescent="0.2">
      <c r="A16" s="43">
        <v>10</v>
      </c>
      <c r="B16" s="10" t="s">
        <v>308</v>
      </c>
      <c r="C16" s="10" t="s">
        <v>309</v>
      </c>
      <c r="D16" s="10" t="s">
        <v>310</v>
      </c>
      <c r="E16" s="16"/>
      <c r="F16" s="12"/>
    </row>
    <row r="17" spans="1:6" x14ac:dyDescent="0.2">
      <c r="A17" s="43">
        <v>11</v>
      </c>
      <c r="B17" s="10" t="s">
        <v>311</v>
      </c>
      <c r="C17" s="10" t="s">
        <v>312</v>
      </c>
      <c r="D17" s="10" t="s">
        <v>313</v>
      </c>
      <c r="E17" s="16"/>
      <c r="F17" s="12">
        <v>200000</v>
      </c>
    </row>
    <row r="18" spans="1:6" ht="42.75" x14ac:dyDescent="0.2">
      <c r="A18" s="43">
        <v>12</v>
      </c>
      <c r="B18" s="20"/>
      <c r="C18" s="20"/>
      <c r="D18" s="20"/>
      <c r="E18" s="21" t="s">
        <v>314</v>
      </c>
      <c r="F18" s="12">
        <v>350000</v>
      </c>
    </row>
    <row r="19" spans="1:6" ht="42.75" x14ac:dyDescent="0.2">
      <c r="A19" s="43">
        <v>13</v>
      </c>
      <c r="B19" s="20"/>
      <c r="C19" s="20"/>
      <c r="D19" s="20"/>
      <c r="E19" s="21" t="s">
        <v>315</v>
      </c>
      <c r="F19" s="12">
        <v>150000</v>
      </c>
    </row>
    <row r="20" spans="1:6" ht="28.5" x14ac:dyDescent="0.2">
      <c r="A20" s="43">
        <v>14</v>
      </c>
      <c r="B20" s="20"/>
      <c r="C20" s="20"/>
      <c r="D20" s="20"/>
      <c r="E20" s="21" t="s">
        <v>316</v>
      </c>
      <c r="F20" s="12">
        <v>300000</v>
      </c>
    </row>
    <row r="21" spans="1:6" ht="28.5" x14ac:dyDescent="0.2">
      <c r="A21" s="43">
        <v>15</v>
      </c>
      <c r="B21" s="20"/>
      <c r="C21" s="20"/>
      <c r="D21" s="20"/>
      <c r="E21" s="21" t="s">
        <v>317</v>
      </c>
      <c r="F21" s="12">
        <v>342130</v>
      </c>
    </row>
    <row r="22" spans="1:6" ht="42.75" x14ac:dyDescent="0.2">
      <c r="A22" s="43">
        <v>16</v>
      </c>
      <c r="B22" s="21" t="s">
        <v>318</v>
      </c>
      <c r="C22" s="21" t="s">
        <v>319</v>
      </c>
      <c r="D22" s="21" t="s">
        <v>320</v>
      </c>
      <c r="E22" s="21"/>
      <c r="F22" s="12">
        <v>171100</v>
      </c>
    </row>
    <row r="23" spans="1:6" ht="42.75" x14ac:dyDescent="0.2">
      <c r="A23" s="43">
        <v>17</v>
      </c>
      <c r="B23" s="20"/>
      <c r="C23" s="20"/>
      <c r="D23" s="20"/>
      <c r="E23" s="21" t="s">
        <v>321</v>
      </c>
      <c r="F23" s="12">
        <v>174000</v>
      </c>
    </row>
    <row r="24" spans="1:6" ht="42.75" x14ac:dyDescent="0.2">
      <c r="A24" s="43">
        <v>18</v>
      </c>
      <c r="B24" s="20"/>
      <c r="C24" s="20"/>
      <c r="D24" s="20"/>
      <c r="E24" s="21" t="s">
        <v>322</v>
      </c>
      <c r="F24" s="12">
        <v>270000</v>
      </c>
    </row>
    <row r="25" spans="1:6" ht="28.5" x14ac:dyDescent="0.2">
      <c r="A25" s="43">
        <v>19</v>
      </c>
      <c r="B25" s="21" t="s">
        <v>323</v>
      </c>
      <c r="C25" s="21" t="s">
        <v>324</v>
      </c>
      <c r="D25" s="21" t="s">
        <v>325</v>
      </c>
      <c r="E25" s="21"/>
      <c r="F25" s="12">
        <v>49880</v>
      </c>
    </row>
    <row r="26" spans="1:6" ht="28.5" x14ac:dyDescent="0.2">
      <c r="A26" s="43">
        <v>20</v>
      </c>
      <c r="B26" s="21" t="s">
        <v>326</v>
      </c>
      <c r="C26" s="21" t="s">
        <v>327</v>
      </c>
      <c r="D26" s="21" t="s">
        <v>328</v>
      </c>
      <c r="E26" s="21"/>
      <c r="F26" s="12">
        <v>50000</v>
      </c>
    </row>
    <row r="27" spans="1:6" ht="28.5" x14ac:dyDescent="0.2">
      <c r="A27" s="43">
        <v>21</v>
      </c>
      <c r="B27" s="20"/>
      <c r="C27" s="20"/>
      <c r="D27" s="20"/>
      <c r="E27" s="21" t="s">
        <v>329</v>
      </c>
      <c r="F27" s="12">
        <v>300000</v>
      </c>
    </row>
    <row r="28" spans="1:6" ht="42.75" x14ac:dyDescent="0.2">
      <c r="A28" s="43">
        <v>22</v>
      </c>
      <c r="B28" s="20"/>
      <c r="C28" s="20"/>
      <c r="D28" s="20"/>
      <c r="E28" s="21" t="s">
        <v>322</v>
      </c>
      <c r="F28" s="12">
        <v>175000</v>
      </c>
    </row>
    <row r="29" spans="1:6" ht="28.5" x14ac:dyDescent="0.2">
      <c r="A29" s="43">
        <v>23</v>
      </c>
      <c r="B29" s="21" t="s">
        <v>326</v>
      </c>
      <c r="C29" s="21" t="s">
        <v>327</v>
      </c>
      <c r="D29" s="21" t="s">
        <v>328</v>
      </c>
      <c r="E29" s="16"/>
      <c r="F29" s="12">
        <v>133400</v>
      </c>
    </row>
    <row r="30" spans="1:6" ht="42.75" x14ac:dyDescent="0.2">
      <c r="A30" s="43">
        <v>23</v>
      </c>
      <c r="B30" s="22" t="s">
        <v>330</v>
      </c>
      <c r="C30" s="22" t="s">
        <v>331</v>
      </c>
      <c r="D30" s="22" t="s">
        <v>332</v>
      </c>
      <c r="E30" s="16"/>
      <c r="F30" s="12">
        <v>208800</v>
      </c>
    </row>
    <row r="31" spans="1:6" ht="42.75" x14ac:dyDescent="0.2">
      <c r="A31" s="43">
        <v>23</v>
      </c>
      <c r="B31" s="22" t="s">
        <v>333</v>
      </c>
      <c r="C31" s="16" t="s">
        <v>334</v>
      </c>
      <c r="D31" s="16"/>
      <c r="E31" s="16"/>
      <c r="F31" s="12">
        <v>319000</v>
      </c>
    </row>
    <row r="32" spans="1:6" ht="14.25" x14ac:dyDescent="0.2">
      <c r="A32" s="43">
        <v>24</v>
      </c>
      <c r="B32" s="22" t="s">
        <v>335</v>
      </c>
      <c r="C32" s="16" t="s">
        <v>336</v>
      </c>
      <c r="D32" s="16" t="s">
        <v>337</v>
      </c>
      <c r="E32" s="16"/>
      <c r="F32" s="12">
        <v>32364</v>
      </c>
    </row>
    <row r="33" spans="1:6" ht="14.25" x14ac:dyDescent="0.2">
      <c r="A33" s="43">
        <v>24</v>
      </c>
      <c r="B33" s="22" t="s">
        <v>338</v>
      </c>
      <c r="C33" s="16" t="s">
        <v>339</v>
      </c>
      <c r="D33" s="16" t="s">
        <v>340</v>
      </c>
      <c r="E33" s="16"/>
      <c r="F33" s="12">
        <v>122264</v>
      </c>
    </row>
    <row r="34" spans="1:6" ht="42.75" x14ac:dyDescent="0.2">
      <c r="A34" s="43">
        <v>24</v>
      </c>
      <c r="B34" s="22" t="s">
        <v>341</v>
      </c>
      <c r="C34" s="16" t="s">
        <v>342</v>
      </c>
      <c r="D34" s="16" t="s">
        <v>343</v>
      </c>
      <c r="E34" s="16"/>
      <c r="F34" s="12">
        <v>190560</v>
      </c>
    </row>
    <row r="35" spans="1:6" ht="14.25" x14ac:dyDescent="0.2">
      <c r="A35" s="43">
        <v>24</v>
      </c>
      <c r="B35" s="22" t="s">
        <v>344</v>
      </c>
      <c r="C35" s="16" t="s">
        <v>345</v>
      </c>
      <c r="D35" s="16" t="s">
        <v>203</v>
      </c>
      <c r="E35" s="16"/>
      <c r="F35" s="12"/>
    </row>
    <row r="36" spans="1:6" ht="14.25" x14ac:dyDescent="0.2">
      <c r="A36" s="43">
        <v>24</v>
      </c>
      <c r="B36" s="22" t="s">
        <v>346</v>
      </c>
      <c r="C36" s="16" t="s">
        <v>307</v>
      </c>
      <c r="D36" s="16" t="s">
        <v>340</v>
      </c>
      <c r="E36" s="16"/>
      <c r="F36" s="12"/>
    </row>
    <row r="37" spans="1:6" x14ac:dyDescent="0.2">
      <c r="A37" s="43">
        <v>25</v>
      </c>
      <c r="B37" s="10" t="s">
        <v>303</v>
      </c>
      <c r="C37" s="10" t="s">
        <v>304</v>
      </c>
      <c r="D37" s="10" t="s">
        <v>305</v>
      </c>
      <c r="E37" s="16"/>
      <c r="F37" s="12">
        <v>365400</v>
      </c>
    </row>
    <row r="38" spans="1:6" ht="14.25" x14ac:dyDescent="0.2">
      <c r="A38" s="43">
        <v>25</v>
      </c>
      <c r="B38" s="22" t="s">
        <v>347</v>
      </c>
      <c r="C38" s="10" t="s">
        <v>348</v>
      </c>
      <c r="D38" s="10" t="s">
        <v>349</v>
      </c>
      <c r="E38" s="16"/>
      <c r="F38" s="12">
        <v>216920</v>
      </c>
    </row>
    <row r="39" spans="1:6" ht="28.5" x14ac:dyDescent="0.2">
      <c r="A39" s="43">
        <v>25</v>
      </c>
      <c r="B39" s="22" t="s">
        <v>350</v>
      </c>
      <c r="C39" s="10" t="s">
        <v>351</v>
      </c>
      <c r="D39" s="10" t="s">
        <v>352</v>
      </c>
      <c r="E39" s="16"/>
      <c r="F39" s="12"/>
    </row>
    <row r="40" spans="1:6" x14ac:dyDescent="0.2">
      <c r="A40" s="43">
        <v>26</v>
      </c>
      <c r="B40" s="16"/>
      <c r="C40" s="16"/>
      <c r="D40" s="16"/>
      <c r="E40" s="23" t="s">
        <v>353</v>
      </c>
      <c r="F40" s="12">
        <v>3000000</v>
      </c>
    </row>
    <row r="41" spans="1:6" x14ac:dyDescent="0.2">
      <c r="A41" s="43">
        <v>27</v>
      </c>
      <c r="B41" s="16"/>
      <c r="C41" s="16"/>
      <c r="D41" s="16"/>
      <c r="E41" s="23" t="s">
        <v>354</v>
      </c>
      <c r="F41" s="12">
        <v>2500000</v>
      </c>
    </row>
    <row r="42" spans="1:6" ht="25.5" x14ac:dyDescent="0.2">
      <c r="A42" s="43">
        <v>28</v>
      </c>
      <c r="B42" s="16"/>
      <c r="C42" s="16"/>
      <c r="D42" s="16"/>
      <c r="E42" s="23" t="s">
        <v>355</v>
      </c>
      <c r="F42" s="12">
        <v>2000000</v>
      </c>
    </row>
    <row r="43" spans="1:6" x14ac:dyDescent="0.2">
      <c r="A43" s="43">
        <v>29</v>
      </c>
      <c r="B43" s="16"/>
      <c r="C43" s="16"/>
      <c r="D43" s="16"/>
      <c r="E43" s="23" t="s">
        <v>354</v>
      </c>
      <c r="F43" s="12">
        <v>2199868</v>
      </c>
    </row>
    <row r="44" spans="1:6" ht="25.5" x14ac:dyDescent="0.2">
      <c r="A44" s="43">
        <v>30</v>
      </c>
      <c r="B44" s="16"/>
      <c r="C44" s="16"/>
      <c r="D44" s="16"/>
      <c r="E44" s="23" t="s">
        <v>356</v>
      </c>
      <c r="F44" s="12">
        <v>1500000</v>
      </c>
    </row>
    <row r="45" spans="1:6" ht="38.25" x14ac:dyDescent="0.2">
      <c r="A45" s="43">
        <v>31</v>
      </c>
      <c r="B45" s="16"/>
      <c r="C45" s="16"/>
      <c r="D45" s="16"/>
      <c r="E45" s="23" t="s">
        <v>357</v>
      </c>
      <c r="F45" s="12">
        <v>6345203</v>
      </c>
    </row>
    <row r="46" spans="1:6" x14ac:dyDescent="0.2">
      <c r="A46" s="43">
        <v>32</v>
      </c>
      <c r="B46" s="16"/>
      <c r="C46" s="16"/>
      <c r="D46" s="16"/>
      <c r="E46" s="24" t="s">
        <v>358</v>
      </c>
      <c r="F46" s="12">
        <v>600000</v>
      </c>
    </row>
    <row r="47" spans="1:6" x14ac:dyDescent="0.2">
      <c r="A47" s="10" t="s">
        <v>372</v>
      </c>
      <c r="B47" s="10" t="s">
        <v>408</v>
      </c>
      <c r="C47" s="18" t="s">
        <v>409</v>
      </c>
      <c r="D47" s="18" t="s">
        <v>410</v>
      </c>
      <c r="E47" s="18" t="s">
        <v>411</v>
      </c>
      <c r="F47" s="12">
        <v>923612.97</v>
      </c>
    </row>
    <row r="48" spans="1:6" x14ac:dyDescent="0.2">
      <c r="A48" s="10" t="s">
        <v>380</v>
      </c>
      <c r="B48" s="17" t="s">
        <v>412</v>
      </c>
      <c r="C48" s="10" t="s">
        <v>178</v>
      </c>
      <c r="D48" s="10"/>
      <c r="E48" s="18" t="s">
        <v>413</v>
      </c>
      <c r="F48" s="12">
        <v>742400</v>
      </c>
    </row>
    <row r="49" spans="1:6" x14ac:dyDescent="0.2">
      <c r="A49" s="17" t="s">
        <v>386</v>
      </c>
      <c r="B49" s="10" t="s">
        <v>414</v>
      </c>
      <c r="C49" s="18" t="s">
        <v>415</v>
      </c>
      <c r="D49" s="18" t="s">
        <v>416</v>
      </c>
      <c r="E49" s="18" t="s">
        <v>417</v>
      </c>
      <c r="F49" s="37">
        <v>2029884</v>
      </c>
    </row>
    <row r="50" spans="1:6" x14ac:dyDescent="0.2">
      <c r="A50" s="17" t="s">
        <v>391</v>
      </c>
      <c r="B50" s="10" t="s">
        <v>418</v>
      </c>
      <c r="C50" s="18" t="s">
        <v>419</v>
      </c>
      <c r="D50" s="18" t="s">
        <v>420</v>
      </c>
      <c r="E50" s="18" t="s">
        <v>421</v>
      </c>
      <c r="F50" s="12">
        <v>783466.77</v>
      </c>
    </row>
    <row r="51" spans="1:6" x14ac:dyDescent="0.2">
      <c r="A51" s="17" t="s">
        <v>397</v>
      </c>
      <c r="B51" s="10" t="s">
        <v>422</v>
      </c>
      <c r="C51" s="18" t="s">
        <v>420</v>
      </c>
      <c r="D51" s="18" t="s">
        <v>423</v>
      </c>
      <c r="E51" s="18" t="s">
        <v>424</v>
      </c>
      <c r="F51" s="12">
        <v>1122369.05</v>
      </c>
    </row>
    <row r="52" spans="1:6" x14ac:dyDescent="0.2">
      <c r="A52" s="17" t="s">
        <v>401</v>
      </c>
      <c r="B52" s="18" t="s">
        <v>425</v>
      </c>
      <c r="C52" s="18" t="s">
        <v>426</v>
      </c>
      <c r="D52" s="18" t="s">
        <v>426</v>
      </c>
      <c r="E52" s="18" t="s">
        <v>427</v>
      </c>
      <c r="F52" s="12">
        <v>1249275.3999999999</v>
      </c>
    </row>
    <row r="53" spans="1:6" x14ac:dyDescent="0.2">
      <c r="A53" s="17" t="s">
        <v>405</v>
      </c>
      <c r="B53" s="18" t="s">
        <v>428</v>
      </c>
      <c r="C53" s="18" t="s">
        <v>429</v>
      </c>
      <c r="D53" s="18" t="s">
        <v>430</v>
      </c>
      <c r="E53" s="18" t="s">
        <v>431</v>
      </c>
      <c r="F53" s="12">
        <v>1361691.29</v>
      </c>
    </row>
    <row r="54" spans="1:6" x14ac:dyDescent="0.2">
      <c r="A54" s="43">
        <v>33</v>
      </c>
      <c r="B54" s="34" t="s">
        <v>447</v>
      </c>
      <c r="C54" s="34" t="s">
        <v>448</v>
      </c>
      <c r="D54" s="34" t="s">
        <v>449</v>
      </c>
      <c r="E54" s="34" t="s">
        <v>450</v>
      </c>
      <c r="F54" s="12">
        <v>636840</v>
      </c>
    </row>
    <row r="55" spans="1:6" x14ac:dyDescent="0.2">
      <c r="A55" s="43">
        <v>34</v>
      </c>
      <c r="B55" s="34"/>
      <c r="C55" s="34"/>
      <c r="D55" s="34"/>
      <c r="E55" s="13" t="s">
        <v>451</v>
      </c>
      <c r="F55" s="12">
        <v>46443.12</v>
      </c>
    </row>
    <row r="56" spans="1:6" x14ac:dyDescent="0.2">
      <c r="A56" s="43">
        <v>35</v>
      </c>
      <c r="B56" s="34"/>
      <c r="C56" s="34"/>
      <c r="D56" s="34"/>
      <c r="E56" s="13" t="s">
        <v>452</v>
      </c>
      <c r="F56" s="12">
        <v>40194</v>
      </c>
    </row>
  </sheetData>
  <hyperlinks>
    <hyperlink ref="E55" r:id="rId1"/>
    <hyperlink ref="E56" r:id="rId2"/>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zoomScale="108" workbookViewId="0">
      <selection activeCell="K5" sqref="K5"/>
    </sheetView>
  </sheetViews>
  <sheetFormatPr baseColWidth="10" defaultColWidth="8.85546875" defaultRowHeight="12.75" x14ac:dyDescent="0.2"/>
  <cols>
    <col min="1" max="1" width="20.85546875" style="9" bestFit="1" customWidth="1"/>
    <col min="2" max="2" width="10.85546875" customWidth="1"/>
    <col min="3" max="3" width="15.28515625" customWidth="1"/>
    <col min="4" max="4" width="17.28515625" customWidth="1"/>
  </cols>
  <sheetData>
    <row r="1" spans="1:7" hidden="1" x14ac:dyDescent="0.2">
      <c r="B1" t="s">
        <v>21</v>
      </c>
      <c r="C1" t="s">
        <v>21</v>
      </c>
      <c r="D1" t="s">
        <v>21</v>
      </c>
      <c r="E1" t="s">
        <v>23</v>
      </c>
    </row>
    <row r="2" spans="1:7" hidden="1" x14ac:dyDescent="0.2">
      <c r="B2" t="s">
        <v>95</v>
      </c>
      <c r="C2" t="s">
        <v>96</v>
      </c>
      <c r="D2" t="s">
        <v>97</v>
      </c>
      <c r="E2" t="s">
        <v>98</v>
      </c>
    </row>
    <row r="3" spans="1:7" ht="15" x14ac:dyDescent="0.25">
      <c r="A3" s="44" t="s">
        <v>88</v>
      </c>
      <c r="B3" s="4" t="s">
        <v>89</v>
      </c>
      <c r="C3" s="4" t="s">
        <v>90</v>
      </c>
      <c r="D3" s="4" t="s">
        <v>91</v>
      </c>
      <c r="E3" s="4" t="s">
        <v>92</v>
      </c>
    </row>
    <row r="4" spans="1:7" x14ac:dyDescent="0.2">
      <c r="A4" s="9">
        <v>1</v>
      </c>
      <c r="B4" s="7" t="s">
        <v>188</v>
      </c>
      <c r="C4" s="7" t="s">
        <v>178</v>
      </c>
      <c r="D4" s="7" t="s">
        <v>179</v>
      </c>
      <c r="E4" s="7"/>
    </row>
    <row r="5" spans="1:7" x14ac:dyDescent="0.2">
      <c r="A5" s="9">
        <v>2</v>
      </c>
      <c r="B5" s="7" t="s">
        <v>188</v>
      </c>
      <c r="C5" s="7" t="s">
        <v>178</v>
      </c>
      <c r="D5" s="7" t="s">
        <v>179</v>
      </c>
      <c r="E5" s="7"/>
    </row>
    <row r="6" spans="1:7" x14ac:dyDescent="0.2">
      <c r="A6" s="9">
        <v>3</v>
      </c>
      <c r="B6" s="7" t="s">
        <v>188</v>
      </c>
      <c r="C6" s="7" t="s">
        <v>178</v>
      </c>
      <c r="D6" s="7" t="s">
        <v>179</v>
      </c>
      <c r="E6" s="7"/>
    </row>
    <row r="7" spans="1:7" x14ac:dyDescent="0.2">
      <c r="A7" s="9">
        <v>4</v>
      </c>
      <c r="B7" s="7" t="s">
        <v>180</v>
      </c>
      <c r="C7" s="7" t="s">
        <v>181</v>
      </c>
      <c r="D7" s="7" t="s">
        <v>182</v>
      </c>
      <c r="E7" s="7" t="s">
        <v>183</v>
      </c>
    </row>
    <row r="8" spans="1:7" x14ac:dyDescent="0.2">
      <c r="A8" s="9">
        <v>5</v>
      </c>
      <c r="B8" s="7" t="s">
        <v>184</v>
      </c>
      <c r="C8" s="7" t="s">
        <v>185</v>
      </c>
      <c r="D8" s="7" t="s">
        <v>186</v>
      </c>
      <c r="E8" s="7" t="s">
        <v>187</v>
      </c>
    </row>
    <row r="9" spans="1:7" x14ac:dyDescent="0.2">
      <c r="A9" s="15">
        <v>6</v>
      </c>
      <c r="B9" s="10" t="s">
        <v>197</v>
      </c>
      <c r="C9" s="10" t="s">
        <v>198</v>
      </c>
      <c r="D9" s="10" t="s">
        <v>199</v>
      </c>
      <c r="E9" s="10" t="s">
        <v>200</v>
      </c>
    </row>
    <row r="10" spans="1:7" x14ac:dyDescent="0.2">
      <c r="A10" s="15">
        <v>7</v>
      </c>
      <c r="B10" s="17" t="s">
        <v>201</v>
      </c>
      <c r="C10" s="17" t="s">
        <v>202</v>
      </c>
      <c r="D10" s="17" t="s">
        <v>203</v>
      </c>
      <c r="E10" s="17" t="s">
        <v>204</v>
      </c>
    </row>
    <row r="11" spans="1:7" x14ac:dyDescent="0.2">
      <c r="A11" s="15">
        <v>9</v>
      </c>
      <c r="B11" s="10" t="s">
        <v>296</v>
      </c>
      <c r="C11" s="10" t="s">
        <v>359</v>
      </c>
      <c r="D11" s="10" t="s">
        <v>360</v>
      </c>
      <c r="E11" s="16"/>
    </row>
    <row r="12" spans="1:7" x14ac:dyDescent="0.2">
      <c r="A12" s="15">
        <v>10</v>
      </c>
      <c r="B12" s="10" t="s">
        <v>299</v>
      </c>
      <c r="C12" s="10" t="s">
        <v>300</v>
      </c>
      <c r="D12" s="10" t="s">
        <v>301</v>
      </c>
      <c r="E12" s="16"/>
    </row>
    <row r="13" spans="1:7" x14ac:dyDescent="0.2">
      <c r="A13" s="15">
        <v>11</v>
      </c>
      <c r="B13" s="10" t="s">
        <v>311</v>
      </c>
      <c r="C13" s="10" t="s">
        <v>312</v>
      </c>
      <c r="D13" s="10" t="s">
        <v>313</v>
      </c>
      <c r="E13" s="16"/>
    </row>
    <row r="14" spans="1:7" x14ac:dyDescent="0.2">
      <c r="A14" s="15">
        <v>12</v>
      </c>
      <c r="B14" s="10"/>
      <c r="C14" s="10"/>
      <c r="D14" s="10"/>
      <c r="E14" s="16" t="s">
        <v>314</v>
      </c>
      <c r="F14" s="16"/>
      <c r="G14" s="10"/>
    </row>
    <row r="15" spans="1:7" x14ac:dyDescent="0.2">
      <c r="A15" s="15">
        <v>13</v>
      </c>
      <c r="B15" s="10"/>
      <c r="C15" s="10"/>
      <c r="D15" s="10"/>
      <c r="E15" s="16" t="s">
        <v>315</v>
      </c>
      <c r="F15" s="16"/>
      <c r="G15" s="10"/>
    </row>
    <row r="16" spans="1:7" x14ac:dyDescent="0.2">
      <c r="A16" s="15">
        <v>14</v>
      </c>
      <c r="B16" s="10"/>
      <c r="C16" s="10"/>
      <c r="D16" s="10"/>
      <c r="E16" s="16" t="s">
        <v>316</v>
      </c>
      <c r="F16" s="16"/>
      <c r="G16" s="10"/>
    </row>
    <row r="17" spans="1:7" x14ac:dyDescent="0.2">
      <c r="A17" s="15">
        <v>15</v>
      </c>
      <c r="B17" s="10"/>
      <c r="C17" s="10"/>
      <c r="D17" s="10"/>
      <c r="E17" s="16" t="s">
        <v>317</v>
      </c>
      <c r="F17" s="16"/>
      <c r="G17" s="10"/>
    </row>
    <row r="18" spans="1:7" x14ac:dyDescent="0.2">
      <c r="A18" s="15">
        <v>16</v>
      </c>
      <c r="B18" s="10" t="s">
        <v>318</v>
      </c>
      <c r="C18" s="10" t="s">
        <v>319</v>
      </c>
      <c r="D18" s="10" t="s">
        <v>320</v>
      </c>
      <c r="E18" s="16"/>
      <c r="F18" s="16"/>
      <c r="G18" s="10"/>
    </row>
    <row r="19" spans="1:7" x14ac:dyDescent="0.2">
      <c r="A19" s="15">
        <v>17</v>
      </c>
      <c r="B19" s="10"/>
      <c r="C19" s="10"/>
      <c r="D19" s="10"/>
      <c r="E19" s="16" t="s">
        <v>321</v>
      </c>
      <c r="F19" s="16"/>
      <c r="G19" s="10"/>
    </row>
    <row r="20" spans="1:7" x14ac:dyDescent="0.2">
      <c r="A20" s="15">
        <v>18</v>
      </c>
      <c r="B20" s="10"/>
      <c r="C20" s="10"/>
      <c r="D20" s="10"/>
      <c r="E20" s="16" t="s">
        <v>322</v>
      </c>
      <c r="F20" s="16"/>
      <c r="G20" s="10"/>
    </row>
    <row r="21" spans="1:7" x14ac:dyDescent="0.2">
      <c r="A21" s="15">
        <v>19</v>
      </c>
      <c r="B21" s="10" t="s">
        <v>323</v>
      </c>
      <c r="C21" s="10" t="s">
        <v>324</v>
      </c>
      <c r="D21" s="10" t="s">
        <v>325</v>
      </c>
      <c r="E21" s="16"/>
      <c r="F21" s="16"/>
      <c r="G21" s="10"/>
    </row>
    <row r="22" spans="1:7" x14ac:dyDescent="0.2">
      <c r="A22" s="15">
        <v>20</v>
      </c>
      <c r="B22" s="10" t="s">
        <v>326</v>
      </c>
      <c r="C22" s="10" t="s">
        <v>327</v>
      </c>
      <c r="D22" s="10" t="s">
        <v>328</v>
      </c>
      <c r="E22" s="16"/>
      <c r="F22" s="16"/>
      <c r="G22" s="10"/>
    </row>
    <row r="23" spans="1:7" x14ac:dyDescent="0.2">
      <c r="A23" s="15">
        <v>21</v>
      </c>
      <c r="B23" s="10"/>
      <c r="C23" s="10"/>
      <c r="D23" s="10"/>
      <c r="E23" s="16" t="s">
        <v>329</v>
      </c>
      <c r="F23" s="16"/>
      <c r="G23" s="10"/>
    </row>
    <row r="24" spans="1:7" x14ac:dyDescent="0.2">
      <c r="A24" s="15">
        <v>22</v>
      </c>
      <c r="B24" s="10"/>
      <c r="C24" s="10"/>
      <c r="D24" s="10"/>
      <c r="E24" s="16" t="s">
        <v>322</v>
      </c>
      <c r="F24" s="16"/>
      <c r="G24" s="10"/>
    </row>
    <row r="25" spans="1:7" x14ac:dyDescent="0.2">
      <c r="A25" s="15">
        <v>23</v>
      </c>
      <c r="B25" s="10" t="s">
        <v>326</v>
      </c>
      <c r="C25" s="10" t="s">
        <v>327</v>
      </c>
      <c r="D25" s="10" t="s">
        <v>328</v>
      </c>
      <c r="E25" s="16"/>
      <c r="F25" s="16"/>
      <c r="G25" s="10"/>
    </row>
    <row r="26" spans="1:7" x14ac:dyDescent="0.2">
      <c r="A26" s="15">
        <v>24</v>
      </c>
      <c r="B26" s="10" t="s">
        <v>338</v>
      </c>
      <c r="C26" s="10" t="s">
        <v>361</v>
      </c>
      <c r="D26" s="10" t="s">
        <v>340</v>
      </c>
      <c r="E26" s="16"/>
      <c r="F26" s="16"/>
      <c r="G26" s="10"/>
    </row>
    <row r="27" spans="1:7" x14ac:dyDescent="0.2">
      <c r="A27" s="15">
        <v>25</v>
      </c>
      <c r="B27" s="10" t="s">
        <v>347</v>
      </c>
      <c r="C27" s="10" t="s">
        <v>362</v>
      </c>
      <c r="D27" s="10" t="s">
        <v>349</v>
      </c>
      <c r="E27" s="16"/>
      <c r="F27" s="16"/>
      <c r="G27" s="10"/>
    </row>
    <row r="28" spans="1:7" x14ac:dyDescent="0.2">
      <c r="A28" s="15">
        <v>26</v>
      </c>
      <c r="B28" s="10"/>
      <c r="C28" s="10"/>
      <c r="D28" s="10"/>
      <c r="E28" s="16" t="s">
        <v>353</v>
      </c>
      <c r="F28" s="16"/>
      <c r="G28" s="10"/>
    </row>
    <row r="29" spans="1:7" x14ac:dyDescent="0.2">
      <c r="A29" s="15">
        <v>27</v>
      </c>
      <c r="B29" s="10"/>
      <c r="C29" s="10"/>
      <c r="D29" s="10"/>
      <c r="E29" s="16" t="s">
        <v>354</v>
      </c>
      <c r="F29" s="16"/>
      <c r="G29" s="10"/>
    </row>
    <row r="30" spans="1:7" x14ac:dyDescent="0.2">
      <c r="A30" s="15">
        <v>28</v>
      </c>
      <c r="B30" s="10"/>
      <c r="C30" s="10"/>
      <c r="D30" s="10"/>
      <c r="E30" s="16" t="s">
        <v>355</v>
      </c>
      <c r="F30" s="16"/>
      <c r="G30" s="10"/>
    </row>
    <row r="31" spans="1:7" x14ac:dyDescent="0.2">
      <c r="A31" s="15">
        <v>29</v>
      </c>
      <c r="B31" s="10"/>
      <c r="C31" s="10"/>
      <c r="D31" s="10"/>
      <c r="E31" s="16" t="s">
        <v>354</v>
      </c>
      <c r="F31" s="16"/>
      <c r="G31" s="10"/>
    </row>
    <row r="32" spans="1:7" x14ac:dyDescent="0.2">
      <c r="A32" s="15">
        <v>30</v>
      </c>
      <c r="B32" s="10"/>
      <c r="C32" s="10"/>
      <c r="D32" s="10"/>
      <c r="E32" s="16" t="s">
        <v>356</v>
      </c>
      <c r="F32" s="16"/>
      <c r="G32" s="10"/>
    </row>
    <row r="33" spans="1:7" x14ac:dyDescent="0.2">
      <c r="A33" s="15">
        <v>31</v>
      </c>
      <c r="B33" s="10"/>
      <c r="C33" s="10"/>
      <c r="D33" s="10"/>
      <c r="E33" s="16" t="s">
        <v>357</v>
      </c>
      <c r="F33" s="16"/>
      <c r="G33" s="10"/>
    </row>
    <row r="34" spans="1:7" x14ac:dyDescent="0.2">
      <c r="A34" s="15">
        <v>32</v>
      </c>
      <c r="B34" s="10"/>
      <c r="C34" s="10"/>
      <c r="D34" s="10"/>
      <c r="E34" s="16" t="s">
        <v>358</v>
      </c>
      <c r="F34" s="16"/>
      <c r="G34" s="10"/>
    </row>
    <row r="35" spans="1:7" x14ac:dyDescent="0.2">
      <c r="A35" s="45" t="s">
        <v>372</v>
      </c>
      <c r="B35" s="10" t="s">
        <v>408</v>
      </c>
      <c r="C35" s="18" t="s">
        <v>409</v>
      </c>
      <c r="D35" s="18" t="s">
        <v>410</v>
      </c>
      <c r="E35" s="18" t="s">
        <v>411</v>
      </c>
      <c r="F35" s="16"/>
      <c r="G35" s="10"/>
    </row>
    <row r="36" spans="1:7" x14ac:dyDescent="0.2">
      <c r="A36" s="45" t="s">
        <v>380</v>
      </c>
      <c r="B36" s="17" t="s">
        <v>412</v>
      </c>
      <c r="C36" s="10" t="s">
        <v>178</v>
      </c>
      <c r="D36" s="10"/>
      <c r="E36" s="18" t="s">
        <v>413</v>
      </c>
      <c r="F36" s="16"/>
      <c r="G36" s="10"/>
    </row>
    <row r="37" spans="1:7" x14ac:dyDescent="0.2">
      <c r="A37" s="46" t="s">
        <v>386</v>
      </c>
      <c r="B37" s="10" t="s">
        <v>414</v>
      </c>
      <c r="C37" s="18" t="s">
        <v>415</v>
      </c>
      <c r="D37" s="18" t="s">
        <v>416</v>
      </c>
      <c r="E37" s="18" t="s">
        <v>417</v>
      </c>
      <c r="F37" s="16"/>
      <c r="G37" s="10"/>
    </row>
    <row r="38" spans="1:7" x14ac:dyDescent="0.2">
      <c r="A38" s="46" t="s">
        <v>391</v>
      </c>
      <c r="B38" s="10" t="s">
        <v>418</v>
      </c>
      <c r="C38" s="18" t="s">
        <v>419</v>
      </c>
      <c r="D38" s="18" t="s">
        <v>420</v>
      </c>
      <c r="E38" s="18" t="s">
        <v>421</v>
      </c>
      <c r="F38" s="16"/>
      <c r="G38" s="10"/>
    </row>
    <row r="39" spans="1:7" x14ac:dyDescent="0.2">
      <c r="A39" s="46" t="s">
        <v>397</v>
      </c>
      <c r="B39" s="10" t="s">
        <v>422</v>
      </c>
      <c r="C39" s="18" t="s">
        <v>420</v>
      </c>
      <c r="D39" s="18" t="s">
        <v>423</v>
      </c>
      <c r="E39" s="18" t="s">
        <v>424</v>
      </c>
      <c r="F39" s="16"/>
      <c r="G39" s="10"/>
    </row>
    <row r="40" spans="1:7" x14ac:dyDescent="0.2">
      <c r="A40" s="46" t="s">
        <v>401</v>
      </c>
      <c r="B40" s="18" t="s">
        <v>425</v>
      </c>
      <c r="C40" s="18" t="s">
        <v>426</v>
      </c>
      <c r="D40" s="18" t="s">
        <v>426</v>
      </c>
      <c r="E40" s="18" t="s">
        <v>427</v>
      </c>
      <c r="F40" s="16"/>
      <c r="G40" s="10"/>
    </row>
    <row r="41" spans="1:7" x14ac:dyDescent="0.2">
      <c r="A41" s="46" t="s">
        <v>405</v>
      </c>
      <c r="B41" s="18" t="s">
        <v>428</v>
      </c>
      <c r="C41" s="18" t="s">
        <v>429</v>
      </c>
      <c r="D41" s="18" t="s">
        <v>430</v>
      </c>
      <c r="E41" s="18" t="s">
        <v>431</v>
      </c>
      <c r="F41" s="16"/>
      <c r="G41" s="10"/>
    </row>
    <row r="42" spans="1:7" x14ac:dyDescent="0.2">
      <c r="A42" s="15">
        <v>33</v>
      </c>
      <c r="B42" s="34" t="s">
        <v>447</v>
      </c>
      <c r="C42" s="34" t="s">
        <v>448</v>
      </c>
      <c r="D42" s="34" t="s">
        <v>449</v>
      </c>
      <c r="E42" s="34" t="s">
        <v>450</v>
      </c>
      <c r="F42" s="16"/>
      <c r="G42" s="10"/>
    </row>
    <row r="43" spans="1:7" x14ac:dyDescent="0.2">
      <c r="A43" s="15">
        <v>34</v>
      </c>
      <c r="B43" s="34"/>
      <c r="C43" s="34"/>
      <c r="D43" s="34"/>
      <c r="E43" s="40" t="s">
        <v>451</v>
      </c>
      <c r="F43" s="16"/>
      <c r="G43" s="10"/>
    </row>
    <row r="44" spans="1:7" x14ac:dyDescent="0.2">
      <c r="A44" s="15">
        <v>35</v>
      </c>
      <c r="B44" s="34"/>
      <c r="C44" s="34"/>
      <c r="D44" s="34"/>
      <c r="E44" s="13" t="s">
        <v>452</v>
      </c>
      <c r="F44" s="16"/>
      <c r="G44" s="10"/>
    </row>
  </sheetData>
  <hyperlinks>
    <hyperlink ref="E44" r:id="rId1"/>
  </hyperlink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5" zoomScaleNormal="100" workbookViewId="0">
      <selection activeCell="I4" sqref="I4"/>
    </sheetView>
  </sheetViews>
  <sheetFormatPr baseColWidth="10" defaultColWidth="8.85546875" defaultRowHeight="12.75" x14ac:dyDescent="0.2"/>
  <cols>
    <col min="1" max="1" width="31.140625" customWidth="1"/>
    <col min="2" max="3" width="39" customWidth="1"/>
    <col min="4" max="4" width="48.140625" customWidth="1"/>
  </cols>
  <sheetData>
    <row r="1" spans="1:5" hidden="1" x14ac:dyDescent="0.2">
      <c r="B1" t="s">
        <v>23</v>
      </c>
      <c r="C1" t="s">
        <v>24</v>
      </c>
      <c r="D1" t="s">
        <v>23</v>
      </c>
      <c r="E1" t="s">
        <v>21</v>
      </c>
    </row>
    <row r="2" spans="1:5" hidden="1" x14ac:dyDescent="0.2">
      <c r="B2" t="s">
        <v>119</v>
      </c>
      <c r="C2" t="s">
        <v>120</v>
      </c>
      <c r="D2" t="s">
        <v>121</v>
      </c>
      <c r="E2" t="s">
        <v>122</v>
      </c>
    </row>
    <row r="3" spans="1:5" ht="15" x14ac:dyDescent="0.25">
      <c r="A3" s="5" t="s">
        <v>88</v>
      </c>
      <c r="B3" s="5" t="s">
        <v>123</v>
      </c>
      <c r="C3" s="5" t="s">
        <v>124</v>
      </c>
      <c r="D3" s="5" t="s">
        <v>125</v>
      </c>
      <c r="E3" s="5" t="s">
        <v>126</v>
      </c>
    </row>
    <row r="4" spans="1:5" ht="51" x14ac:dyDescent="0.2">
      <c r="A4" s="16">
        <v>9</v>
      </c>
      <c r="B4" s="25" t="s">
        <v>363</v>
      </c>
      <c r="C4" s="26"/>
      <c r="D4" s="10" t="s">
        <v>364</v>
      </c>
      <c r="E4" s="10" t="s">
        <v>365</v>
      </c>
    </row>
    <row r="5" spans="1:5" ht="51" x14ac:dyDescent="0.2">
      <c r="A5" s="43">
        <v>10</v>
      </c>
      <c r="B5" s="25" t="s">
        <v>363</v>
      </c>
      <c r="C5" s="26"/>
      <c r="D5" s="10" t="s">
        <v>364</v>
      </c>
      <c r="E5" s="10" t="s">
        <v>365</v>
      </c>
    </row>
    <row r="6" spans="1:5" ht="51" x14ac:dyDescent="0.2">
      <c r="A6" s="43">
        <v>11</v>
      </c>
      <c r="B6" s="25" t="s">
        <v>366</v>
      </c>
      <c r="C6" s="10"/>
      <c r="D6" s="10" t="s">
        <v>367</v>
      </c>
      <c r="E6" s="17" t="s">
        <v>218</v>
      </c>
    </row>
    <row r="7" spans="1:5" ht="51" x14ac:dyDescent="0.2">
      <c r="A7" s="43">
        <v>12</v>
      </c>
      <c r="B7" s="25" t="s">
        <v>366</v>
      </c>
      <c r="C7" s="10"/>
      <c r="D7" s="10" t="s">
        <v>367</v>
      </c>
      <c r="E7" s="17" t="s">
        <v>218</v>
      </c>
    </row>
    <row r="8" spans="1:5" ht="51" x14ac:dyDescent="0.2">
      <c r="A8" s="43">
        <v>13</v>
      </c>
      <c r="B8" s="25" t="s">
        <v>366</v>
      </c>
      <c r="C8" s="10"/>
      <c r="D8" s="10" t="s">
        <v>367</v>
      </c>
      <c r="E8" s="17" t="s">
        <v>218</v>
      </c>
    </row>
    <row r="9" spans="1:5" ht="51" x14ac:dyDescent="0.2">
      <c r="A9" s="43">
        <v>14</v>
      </c>
      <c r="B9" s="25" t="s">
        <v>366</v>
      </c>
      <c r="C9" s="10"/>
      <c r="D9" s="10" t="s">
        <v>367</v>
      </c>
      <c r="E9" s="17" t="s">
        <v>218</v>
      </c>
    </row>
    <row r="10" spans="1:5" ht="51" x14ac:dyDescent="0.2">
      <c r="A10" s="43">
        <v>15</v>
      </c>
      <c r="B10" s="25" t="s">
        <v>366</v>
      </c>
      <c r="C10" s="10"/>
      <c r="D10" s="10" t="s">
        <v>367</v>
      </c>
      <c r="E10" s="17" t="s">
        <v>218</v>
      </c>
    </row>
    <row r="11" spans="1:5" ht="51" x14ac:dyDescent="0.2">
      <c r="A11" s="43">
        <v>16</v>
      </c>
      <c r="B11" s="25" t="s">
        <v>366</v>
      </c>
      <c r="C11" s="10"/>
      <c r="D11" s="10" t="s">
        <v>367</v>
      </c>
      <c r="E11" s="17" t="s">
        <v>218</v>
      </c>
    </row>
    <row r="12" spans="1:5" ht="51" x14ac:dyDescent="0.2">
      <c r="A12" s="43">
        <v>17</v>
      </c>
      <c r="B12" s="25" t="s">
        <v>366</v>
      </c>
      <c r="C12" s="10"/>
      <c r="D12" s="10" t="s">
        <v>367</v>
      </c>
      <c r="E12" s="17" t="s">
        <v>218</v>
      </c>
    </row>
    <row r="13" spans="1:5" ht="51" x14ac:dyDescent="0.2">
      <c r="A13" s="43">
        <v>18</v>
      </c>
      <c r="B13" s="25" t="s">
        <v>366</v>
      </c>
      <c r="C13" s="10"/>
      <c r="D13" s="10" t="s">
        <v>367</v>
      </c>
      <c r="E13" s="17" t="s">
        <v>218</v>
      </c>
    </row>
    <row r="14" spans="1:5" ht="51" x14ac:dyDescent="0.2">
      <c r="A14" s="43">
        <v>19</v>
      </c>
      <c r="B14" s="25" t="s">
        <v>366</v>
      </c>
      <c r="C14" s="10"/>
      <c r="D14" s="10" t="s">
        <v>367</v>
      </c>
      <c r="E14" s="17" t="s">
        <v>218</v>
      </c>
    </row>
    <row r="15" spans="1:5" ht="51" x14ac:dyDescent="0.2">
      <c r="A15" s="43">
        <v>20</v>
      </c>
      <c r="B15" s="25" t="s">
        <v>366</v>
      </c>
      <c r="C15" s="10"/>
      <c r="D15" s="10" t="s">
        <v>367</v>
      </c>
      <c r="E15" s="17" t="s">
        <v>218</v>
      </c>
    </row>
    <row r="16" spans="1:5" ht="51" x14ac:dyDescent="0.2">
      <c r="A16" s="43">
        <v>21</v>
      </c>
      <c r="B16" s="25" t="s">
        <v>366</v>
      </c>
      <c r="C16" s="10"/>
      <c r="D16" s="10" t="s">
        <v>367</v>
      </c>
      <c r="E16" s="17" t="s">
        <v>218</v>
      </c>
    </row>
    <row r="17" spans="1:5" ht="51" x14ac:dyDescent="0.2">
      <c r="A17" s="43">
        <v>22</v>
      </c>
      <c r="B17" s="25" t="s">
        <v>366</v>
      </c>
      <c r="C17" s="10"/>
      <c r="D17" s="10" t="s">
        <v>367</v>
      </c>
      <c r="E17" s="17" t="s">
        <v>218</v>
      </c>
    </row>
    <row r="18" spans="1:5" ht="51" x14ac:dyDescent="0.2">
      <c r="A18" s="43">
        <v>23</v>
      </c>
      <c r="B18" s="25" t="s">
        <v>363</v>
      </c>
      <c r="C18" s="26"/>
      <c r="D18" s="10" t="s">
        <v>364</v>
      </c>
      <c r="E18" s="10" t="s">
        <v>365</v>
      </c>
    </row>
    <row r="19" spans="1:5" ht="51" x14ac:dyDescent="0.2">
      <c r="A19" s="43">
        <v>24</v>
      </c>
      <c r="B19" s="25" t="s">
        <v>363</v>
      </c>
      <c r="C19" s="26"/>
      <c r="D19" s="10" t="s">
        <v>364</v>
      </c>
      <c r="E19" s="10" t="s">
        <v>365</v>
      </c>
    </row>
    <row r="20" spans="1:5" ht="51" x14ac:dyDescent="0.2">
      <c r="A20" s="43">
        <v>25</v>
      </c>
      <c r="B20" s="25" t="s">
        <v>363</v>
      </c>
      <c r="C20" s="26"/>
      <c r="D20" s="10" t="s">
        <v>364</v>
      </c>
      <c r="E20" s="10" t="s">
        <v>365</v>
      </c>
    </row>
    <row r="21" spans="1:5" ht="51" x14ac:dyDescent="0.2">
      <c r="A21" s="43">
        <v>26</v>
      </c>
      <c r="B21" s="25" t="s">
        <v>366</v>
      </c>
      <c r="C21" s="10"/>
      <c r="D21" s="10" t="s">
        <v>367</v>
      </c>
      <c r="E21" s="17" t="s">
        <v>218</v>
      </c>
    </row>
    <row r="22" spans="1:5" ht="51" x14ac:dyDescent="0.2">
      <c r="A22" s="43">
        <v>27</v>
      </c>
      <c r="B22" s="25" t="s">
        <v>366</v>
      </c>
      <c r="C22" s="10"/>
      <c r="D22" s="10" t="s">
        <v>367</v>
      </c>
      <c r="E22" s="17" t="s">
        <v>218</v>
      </c>
    </row>
    <row r="23" spans="1:5" ht="51" x14ac:dyDescent="0.2">
      <c r="A23" s="43">
        <v>28</v>
      </c>
      <c r="B23" s="25" t="s">
        <v>366</v>
      </c>
      <c r="C23" s="10"/>
      <c r="D23" s="10" t="s">
        <v>367</v>
      </c>
      <c r="E23" s="17" t="s">
        <v>218</v>
      </c>
    </row>
    <row r="24" spans="1:5" ht="51" x14ac:dyDescent="0.2">
      <c r="A24" s="43">
        <v>29</v>
      </c>
      <c r="B24" s="25" t="s">
        <v>366</v>
      </c>
      <c r="C24" s="10"/>
      <c r="D24" s="10" t="s">
        <v>367</v>
      </c>
      <c r="E24" s="17" t="s">
        <v>218</v>
      </c>
    </row>
    <row r="25" spans="1:5" ht="51" x14ac:dyDescent="0.2">
      <c r="A25" s="43">
        <v>30</v>
      </c>
      <c r="B25" s="25" t="s">
        <v>366</v>
      </c>
      <c r="C25" s="10"/>
      <c r="D25" s="10" t="s">
        <v>367</v>
      </c>
      <c r="E25" s="17" t="s">
        <v>218</v>
      </c>
    </row>
    <row r="26" spans="1:5" ht="51" x14ac:dyDescent="0.2">
      <c r="A26" s="43">
        <v>31</v>
      </c>
      <c r="B26" s="25" t="s">
        <v>366</v>
      </c>
      <c r="C26" s="10"/>
      <c r="D26" s="10" t="s">
        <v>367</v>
      </c>
      <c r="E26" s="17" t="s">
        <v>218</v>
      </c>
    </row>
    <row r="27" spans="1:5" ht="51" x14ac:dyDescent="0.2">
      <c r="A27" s="43">
        <v>32</v>
      </c>
      <c r="B27" s="25" t="s">
        <v>366</v>
      </c>
      <c r="C27" s="10"/>
      <c r="D27" s="10" t="s">
        <v>367</v>
      </c>
      <c r="E27" s="17" t="s">
        <v>218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B3" workbookViewId="0">
      <selection activeCell="E9" sqref="E9"/>
    </sheetView>
  </sheetViews>
  <sheetFormatPr baseColWidth="10" defaultColWidth="8.85546875" defaultRowHeight="12.75" x14ac:dyDescent="0.2"/>
  <cols>
    <col min="1" max="1" width="17.42578125" customWidth="1"/>
    <col min="2" max="2" width="33.7109375" customWidth="1"/>
    <col min="3" max="3" width="33.140625" customWidth="1"/>
    <col min="4" max="4" width="40.7109375" customWidth="1"/>
    <col min="5" max="5" width="66.140625" customWidth="1"/>
  </cols>
  <sheetData>
    <row r="1" spans="1:5" hidden="1" x14ac:dyDescent="0.2">
      <c r="B1" t="s">
        <v>23</v>
      </c>
      <c r="C1" t="s">
        <v>23</v>
      </c>
      <c r="D1" t="s">
        <v>26</v>
      </c>
      <c r="E1" t="s">
        <v>24</v>
      </c>
    </row>
    <row r="2" spans="1:5" hidden="1" x14ac:dyDescent="0.2">
      <c r="B2" t="s">
        <v>129</v>
      </c>
      <c r="C2" t="s">
        <v>130</v>
      </c>
      <c r="D2" t="s">
        <v>131</v>
      </c>
      <c r="E2" t="s">
        <v>132</v>
      </c>
    </row>
    <row r="3" spans="1:5" ht="15" x14ac:dyDescent="0.25">
      <c r="A3" s="6" t="s">
        <v>88</v>
      </c>
      <c r="B3" s="6" t="s">
        <v>133</v>
      </c>
      <c r="C3" s="6" t="s">
        <v>134</v>
      </c>
      <c r="D3" s="6" t="s">
        <v>135</v>
      </c>
      <c r="E3" s="6" t="s">
        <v>136</v>
      </c>
    </row>
    <row r="4" spans="1:5" x14ac:dyDescent="0.2">
      <c r="A4" s="27">
        <v>55</v>
      </c>
      <c r="B4" s="27" t="s">
        <v>245</v>
      </c>
      <c r="C4" s="10" t="s">
        <v>368</v>
      </c>
      <c r="D4" s="11">
        <v>43159</v>
      </c>
      <c r="E4" s="13" t="s">
        <v>540</v>
      </c>
    </row>
    <row r="5" spans="1:5" x14ac:dyDescent="0.2">
      <c r="A5" s="27">
        <v>55</v>
      </c>
      <c r="B5" s="27" t="s">
        <v>245</v>
      </c>
      <c r="C5" s="10" t="s">
        <v>368</v>
      </c>
      <c r="D5" s="29"/>
      <c r="E5" s="28"/>
    </row>
    <row r="6" spans="1:5" x14ac:dyDescent="0.2">
      <c r="A6" s="27">
        <v>56</v>
      </c>
      <c r="B6" s="27" t="s">
        <v>248</v>
      </c>
      <c r="C6" s="10" t="s">
        <v>368</v>
      </c>
      <c r="D6" s="11">
        <v>43159</v>
      </c>
      <c r="E6" s="13" t="s">
        <v>543</v>
      </c>
    </row>
    <row r="7" spans="1:5" s="16" customFormat="1" x14ac:dyDescent="0.2">
      <c r="A7" s="27">
        <v>66</v>
      </c>
      <c r="B7" s="27" t="s">
        <v>286</v>
      </c>
      <c r="C7" s="10" t="s">
        <v>368</v>
      </c>
      <c r="D7" s="11">
        <v>43159</v>
      </c>
      <c r="E7" s="13" t="s">
        <v>541</v>
      </c>
    </row>
    <row r="8" spans="1:5" s="16" customFormat="1" x14ac:dyDescent="0.2">
      <c r="A8" s="27">
        <v>66</v>
      </c>
      <c r="B8" s="27" t="s">
        <v>286</v>
      </c>
      <c r="C8" s="10" t="s">
        <v>368</v>
      </c>
      <c r="D8" s="11"/>
      <c r="E8" s="28"/>
    </row>
    <row r="9" spans="1:5" s="16" customFormat="1" x14ac:dyDescent="0.2">
      <c r="A9" s="27">
        <v>67</v>
      </c>
      <c r="B9" s="27" t="s">
        <v>289</v>
      </c>
      <c r="C9" s="10" t="s">
        <v>368</v>
      </c>
      <c r="D9" s="11">
        <v>43148</v>
      </c>
      <c r="E9" s="13" t="s">
        <v>542</v>
      </c>
    </row>
    <row r="10" spans="1:5" s="16" customFormat="1" x14ac:dyDescent="0.2">
      <c r="A10" s="27">
        <v>67</v>
      </c>
      <c r="B10" s="27" t="s">
        <v>289</v>
      </c>
      <c r="C10" s="10" t="s">
        <v>368</v>
      </c>
      <c r="D10" s="11"/>
      <c r="E10" s="28"/>
    </row>
  </sheetData>
  <hyperlinks>
    <hyperlink ref="E4" r:id="rId1"/>
    <hyperlink ref="E6" r:id="rId2"/>
    <hyperlink ref="E7" r:id="rId3"/>
    <hyperlink ref="E9" r:id="rId4"/>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205922</vt:lpstr>
      <vt:lpstr>Tabla 205923</vt:lpstr>
      <vt:lpstr>Tabla 205921</vt:lpstr>
      <vt:lpstr>Tabla 205929</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José Ernesto Medina Alonso</cp:lastModifiedBy>
  <dcterms:created xsi:type="dcterms:W3CDTF">2018-04-27T05:25:37Z</dcterms:created>
  <dcterms:modified xsi:type="dcterms:W3CDTF">2019-02-01T22:07:52Z</dcterms:modified>
</cp:coreProperties>
</file>