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3 TRIMESTRE\70 Comunes\70.23bd Comunicacion Social YA subido\"/>
    </mc:Choice>
  </mc:AlternateContent>
  <bookViews>
    <workbookView xWindow="0" yWindow="465" windowWidth="38400" windowHeight="16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  <externalReference r:id="rId13"/>
  </externalReferences>
  <definedNames>
    <definedName name="Hidden_1_Tabla_3339576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078131">#REF!</definedName>
    <definedName name="hidden1">[1]hidden1!$A$1:$A$3</definedName>
    <definedName name="hidden2">[1]hidden2!$A$1:$A$4</definedName>
    <definedName name="hidden3">[2]hidden3!$A$1:$A$11</definedName>
    <definedName name="hidden4">[2]hidden4!$A$1:$A$2</definedName>
    <definedName name="hidden5">[2]hidden5!$A$1:$A$4</definedName>
    <definedName name="hidden6">[2]hidden6!$A$1:$A$2</definedName>
  </definedNames>
  <calcPr calcId="162913"/>
</workbook>
</file>

<file path=xl/calcChain.xml><?xml version="1.0" encoding="utf-8"?>
<calcChain xmlns="http://schemas.openxmlformats.org/spreadsheetml/2006/main">
  <c r="H6" i="11" l="1"/>
  <c r="H5" i="11"/>
  <c r="H4" i="11"/>
</calcChain>
</file>

<file path=xl/sharedStrings.xml><?xml version="1.0" encoding="utf-8"?>
<sst xmlns="http://schemas.openxmlformats.org/spreadsheetml/2006/main" count="334" uniqueCount="213">
  <si>
    <t>43320</t>
  </si>
  <si>
    <t>TÍTULO</t>
  </si>
  <si>
    <t>NOMBRE CORTO</t>
  </si>
  <si>
    <t>DESCRIPCIÓN</t>
  </si>
  <si>
    <t>Erogación de recursos por contratación de servicio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</si>
  <si>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</si>
  <si>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</si>
  <si>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</si>
  <si>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</si>
  <si>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</si>
  <si>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</si>
  <si>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</si>
  <si>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</si>
  <si>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</si>
  <si>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</si>
  <si>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</si>
  <si>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</si>
  <si>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</si>
  <si>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</si>
  <si>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</si>
  <si>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</si>
  <si>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</si>
  <si>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</si>
  <si>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</si>
  <si>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</si>
  <si>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</si>
  <si>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</si>
  <si>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</si>
  <si>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</si>
  <si>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</si>
  <si>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</si>
  <si>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</si>
  <si>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</si>
  <si>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</si>
  <si>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</si>
  <si>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</si>
  <si>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</si>
  <si>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</si>
  <si>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</si>
  <si>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</si>
  <si>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</si>
  <si>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</si>
  <si>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</si>
  <si>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</si>
  <si>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</si>
  <si>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</si>
  <si>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</si>
  <si>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</si>
  <si>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</si>
  <si>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</si>
  <si>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</si>
  <si>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</si>
  <si>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</si>
  <si>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</si>
  <si>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</si>
  <si>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</si>
  <si>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</si>
  <si>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</si>
  <si>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</si>
  <si>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</si>
  <si>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</si>
  <si>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</si>
  <si>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</si>
  <si>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</si>
  <si>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</si>
  <si>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</si>
  <si>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</si>
  <si>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</si>
  <si>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</si>
  <si>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</si>
  <si>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</si>
  <si>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</si>
  <si>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</si>
  <si>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</si>
  <si>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</si>
  <si>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</si>
  <si>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</si>
  <si>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</si>
  <si>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</si>
  <si>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</si>
  <si>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</si>
  <si>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</si>
  <si>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</si>
  <si>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</si>
  <si>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</si>
  <si>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</si>
  <si>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</si>
  <si>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</si>
  <si>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</si>
  <si>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</si>
  <si>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</si>
  <si>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</si>
  <si>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</si>
  <si>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</si>
  <si>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</si>
  <si>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</si>
  <si>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</si>
  <si>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</si>
  <si>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</si>
  <si>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</si>
  <si>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</si>
  <si>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</si>
  <si>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</si>
  <si>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</si>
  <si>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</si>
  <si>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</si>
  <si>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</si>
  <si>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</si>
  <si>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</si>
  <si>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</si>
  <si>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</si>
  <si>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</si>
  <si>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</si>
  <si>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</si>
  <si>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43260</t>
  </si>
  <si>
    <t>43261</t>
  </si>
  <si>
    <t>43262</t>
  </si>
  <si>
    <t>43263</t>
  </si>
  <si>
    <t>43264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</si>
  <si>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</si>
  <si>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</si>
  <si>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</si>
  <si>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</si>
  <si>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</si>
  <si>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</si>
  <si>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</si>
  <si>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</si>
  <si>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</si>
  <si>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</si>
  <si>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</si>
  <si>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</si>
  <si>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</si>
  <si>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</si>
  <si>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</si>
  <si>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</si>
  <si>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</si>
  <si>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</si>
  <si>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</si>
  <si>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</si>
  <si>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</si>
  <si>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</si>
  <si>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>43274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</si>
  <si>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</si>
  <si>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</si>
  <si>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</si>
  <si>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</si>
  <si>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</si>
  <si>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</si>
  <si>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</si>
  <si>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</si>
  <si>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</si>
  <si>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</si>
  <si>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</si>
  <si>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</si>
  <si>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</si>
  <si>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</si>
  <si>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</si>
  <si>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</si>
  <si>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</si>
  <si>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</si>
  <si>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</si>
  <si>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</si>
  <si>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</si>
  <si>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</si>
  <si>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</si>
  <si>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</si>
  <si>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</si>
  <si>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</si>
  <si>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</si>
  <si>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</si>
  <si>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</si>
  <si>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</si>
  <si>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</si>
  <si>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</si>
  <si>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</si>
  <si>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</si>
  <si>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 en medios</t>
  </si>
  <si>
    <t>Publicacion</t>
  </si>
  <si>
    <t>Estrategia de publicidad en medios</t>
  </si>
  <si>
    <t>Publicitar actividades de docencia, investigación, preservación y difusión de la cultura</t>
  </si>
  <si>
    <t>Fortalecer la imagen y presencia de la UAM</t>
  </si>
  <si>
    <t>Dar a conocer avisos institucionales</t>
  </si>
  <si>
    <t>no aplica</t>
  </si>
  <si>
    <t>Indistinto</t>
  </si>
  <si>
    <t>20-80</t>
  </si>
  <si>
    <t>Dirección de Comunicación Social</t>
  </si>
  <si>
    <t xml:space="preserve">Reglamento para la adjudicación de obras, bienes y servicios </t>
  </si>
  <si>
    <t>Difusión de mensajes sobre programas y actividades institucionales.</t>
  </si>
  <si>
    <t>UAM.CRG.AD.03.18</t>
  </si>
  <si>
    <t>EL UNIVERSAL COMPAÑÍA PERIODÍSTICA SA DE CV</t>
  </si>
  <si>
    <t>UPN830920KC4</t>
  </si>
  <si>
    <t>Representa llegar al menos a 180,000 lectores diarios. Este diario año con año publica uno de los dos más importantes rankings de universidades del país (públicas y privadas)</t>
  </si>
  <si>
    <t>El Universal</t>
  </si>
  <si>
    <t>DEMOS DESARROLLO DE MEDIOS SA DE CV</t>
  </si>
  <si>
    <t>DDM840626PM2</t>
  </si>
  <si>
    <t xml:space="preserve">Publicitar las actividades de docencia, investigación y de preservación y difusión de la cultura. El vínculo comercial entre la UAM y La Jornada data de 1984, año de fundación del periódico </t>
  </si>
  <si>
    <t>La Jornada</t>
  </si>
  <si>
    <t>EDICIONES DEL NORTE SA DE CV</t>
  </si>
  <si>
    <t>ENO851126RC0</t>
  </si>
  <si>
    <t>Anualmente publica una de las dos más importantes clasificaciones de universidades, tanto públicas como privadas. Acceso a 155 mil potenciales lectores para difundir mediante inserciones de publicidad información que fortalezca nuestra imagen y presencia mediática</t>
  </si>
  <si>
    <t>Reforma</t>
  </si>
  <si>
    <t>EL PRESTADOR" proporcionará a "LA UAM" servIcIos para la estrategia de publicidad 2017-2018 de la misma, consistentes en la inserción de hasta 5. 7 planas en blanco y negro en primera sección o metrópoli, en el periódico "El Universal", de acuerdo con los requerimientos de "LA UAM"</t>
  </si>
  <si>
    <t>UF211390, UFC211391, UFC211392, UFC213859</t>
  </si>
  <si>
    <t>EL PRESTADOR proporcionará a "LA UAM" servicios para la estrategia de publicidad 2017-2018 de la misma, consistentes en la inserción de publicidad de hasta 11.7 planas en cualquier sección del periódico "La Jornada", de acuerdo con los requerimientos de "LA UAM"</t>
  </si>
  <si>
    <t>PSA425, PSA435, PSA436</t>
  </si>
  <si>
    <t>EL PRESTADOR proporcionará a "LA UAM" servicios consistentes en la inserción de hasta 6.8 medias planas a color, en las secciones Ciudad o Cultura, tarifa premium (lunes, viernes o domingo, del periódico "Reforma", de acuerdo con los requerimientos de "LA UAM"</t>
  </si>
  <si>
    <t>FC296299, FC296300, FC296301, FC299877</t>
  </si>
  <si>
    <t>http://www.transparencia.uam.mx/repositorio/art70/frac23/2018/70_23_2018_Contrato_El_Universal_FIRMADO_Censurado.pdf</t>
  </si>
  <si>
    <t>http://www.transparencia.uam.mx/repositorio/art70/frac23/2018/70_23_2018_Contrato_Demos,_Desarrollo_de_Medios_FIRMADO_Censurado.pdf</t>
  </si>
  <si>
    <t>http://www.transparencia.uam.mx/repositorio/art70/frac23/2018/70_23_2018_Contrato_Ediciones_del_Norte_FIRMADO_Censurado.pdf</t>
  </si>
  <si>
    <t>http://www.transparencia.uam.mx/repositorio/art70/frac23/2018/70_23_2018_Facturas_Universal_3er_trim.pdf</t>
  </si>
  <si>
    <t>http://www.transparencia.uam.mx/repositorio/art70/frac23/2018/70_23_2018_Facturas_La_Jornada_3er_trim.pdf</t>
  </si>
  <si>
    <t>http://www.transparencia.uam.mx/repositorio/art70/frac23/2018/70_23_2018_Facturas_Reforma_3er_trim.pdf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</si>
</sst>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43" fontId="0" fillId="0" borderId="1" xfId="1" applyFont="1" applyBorder="1" applyAlignment="1" applyProtection="1">
      <alignment vertical="center" wrapText="1"/>
    </xf>
    <xf numFmtId="4" fontId="4" fillId="3" borderId="1" xfId="0" applyNumberFormat="1" applyFont="1" applyFill="1" applyBorder="1" applyAlignment="1" applyProtection="1">
      <alignment vertical="center" wrapText="1"/>
    </xf>
    <xf numFmtId="14" fontId="0" fillId="3" borderId="1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0" xfId="0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vertical="center" wrapText="1"/>
    </xf>
    <xf numFmtId="164" fontId="0" fillId="0" borderId="1" xfId="1" applyNumberFormat="1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RESPALDOS/BETZABE/SIPOT%203%20TRIMESTRE/RESPUESTAS%20trim3/Comunicacion%20Social/70.23B%20Formato%20Erogacion%20de%20recursos%20por%20contratacion%20de%20servicios%20UAM%203er%20trim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RESPALDOS/SIPOT%202%20TRIMESTRE/70%20Comunes/70.23bd%20Comunicacion%20Social%20/70.23B%20Formato%20Erogacion%20de%20recursos%20por%20contratacion%20de%20servicios%20UAM%202DO%20trim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23/2018/70_23_2018_Contrato_Ediciones_del_Norte_FIRMADO_Censurado.pdf" TargetMode="External"/><Relationship Id="rId2" Type="http://schemas.openxmlformats.org/officeDocument/2006/relationships/hyperlink" Target="http://www.transparencia.uam.mx/repositorio/art70/frac23/2018/70_23_2018_Contrato_Demos,_Desarrollo_de_Medios_FIRMADO_Censurado.pdf" TargetMode="External"/><Relationship Id="rId1" Type="http://schemas.openxmlformats.org/officeDocument/2006/relationships/hyperlink" Target="http://www.transparencia.uam.mx/repositorio/art70/frac23/2018/70_23_2018_Contrato_El_Universal_FIRMADO_Censurado.pdf" TargetMode="External"/><Relationship Id="rId6" Type="http://schemas.openxmlformats.org/officeDocument/2006/relationships/hyperlink" Target="http://www.transparencia.uam.mx/repositorio/art70/frac23/2018/70_23_2018_Facturas_Reforma_3er_trim.pdf" TargetMode="External"/><Relationship Id="rId5" Type="http://schemas.openxmlformats.org/officeDocument/2006/relationships/hyperlink" Target="http://www.transparencia.uam.mx/repositorio/art70/frac23/2018/70_23_2018_Facturas_La_Jornada_3er_trim.pdf" TargetMode="External"/><Relationship Id="rId4" Type="http://schemas.openxmlformats.org/officeDocument/2006/relationships/hyperlink" Target="http://www.transparencia.uam.mx/repositorio/art70/frac23/2018/70_23_2018_Facturas_Universal_3er_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J2" zoomScaleNormal="100" workbookViewId="0">
      <selection activeCell="O13" sqref="O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13" t="s">
        <v>50</v>
      </c>
      <c r="B7" s="13" t="s">
        <v>51</v>
      </c>
      <c r="C7" s="13" t="s">
        <v>52</v>
      </c>
      <c r="D7" s="13" t="s">
        <v>53</v>
      </c>
      <c r="E7" s="13" t="s">
        <v>54</v>
      </c>
      <c r="F7" s="13" t="s">
        <v>55</v>
      </c>
      <c r="G7" s="13" t="s">
        <v>56</v>
      </c>
      <c r="H7" s="13" t="s">
        <v>57</v>
      </c>
      <c r="I7" s="13" t="s">
        <v>58</v>
      </c>
      <c r="J7" s="13" t="s">
        <v>59</v>
      </c>
      <c r="K7" s="13" t="s">
        <v>60</v>
      </c>
      <c r="L7" s="13" t="s">
        <v>61</v>
      </c>
      <c r="M7" s="13" t="s">
        <v>62</v>
      </c>
      <c r="N7" s="13" t="s">
        <v>63</v>
      </c>
      <c r="O7" s="13" t="s">
        <v>64</v>
      </c>
      <c r="P7" s="13" t="s">
        <v>65</v>
      </c>
      <c r="Q7" s="13" t="s">
        <v>66</v>
      </c>
      <c r="R7" s="13" t="s">
        <v>67</v>
      </c>
      <c r="S7" s="13" t="s">
        <v>68</v>
      </c>
      <c r="T7" s="13" t="s">
        <v>69</v>
      </c>
      <c r="U7" s="13" t="s">
        <v>70</v>
      </c>
      <c r="V7" s="13" t="s">
        <v>71</v>
      </c>
      <c r="W7" s="13" t="s">
        <v>72</v>
      </c>
      <c r="X7" s="13" t="s">
        <v>73</v>
      </c>
      <c r="Y7" s="13" t="s">
        <v>74</v>
      </c>
      <c r="Z7" s="13" t="s">
        <v>75</v>
      </c>
      <c r="AA7" s="13" t="s">
        <v>76</v>
      </c>
      <c r="AB7" s="13" t="s">
        <v>77</v>
      </c>
      <c r="AC7" s="13" t="s">
        <v>78</v>
      </c>
      <c r="AD7" s="13" t="s">
        <v>79</v>
      </c>
      <c r="AE7" s="13" t="s">
        <v>80</v>
      </c>
      <c r="AF7" s="13" t="s">
        <v>81</v>
      </c>
      <c r="AG7" s="13" t="s">
        <v>82</v>
      </c>
      <c r="AH7" s="13" t="s">
        <v>83</v>
      </c>
    </row>
    <row r="8" spans="1:34" s="14" customFormat="1" ht="38.25" x14ac:dyDescent="0.25">
      <c r="A8" s="16">
        <v>2018</v>
      </c>
      <c r="B8" s="17">
        <v>43282</v>
      </c>
      <c r="C8" s="17">
        <v>43373</v>
      </c>
      <c r="D8" s="3" t="s">
        <v>86</v>
      </c>
      <c r="E8" s="2" t="s">
        <v>175</v>
      </c>
      <c r="F8" s="3" t="s">
        <v>87</v>
      </c>
      <c r="G8" s="2" t="s">
        <v>176</v>
      </c>
      <c r="H8" s="16" t="s">
        <v>95</v>
      </c>
      <c r="I8" s="3" t="s">
        <v>177</v>
      </c>
      <c r="J8" s="16" t="s">
        <v>102</v>
      </c>
      <c r="K8" s="2" t="s">
        <v>178</v>
      </c>
      <c r="L8" s="2">
        <v>2018</v>
      </c>
      <c r="M8" s="2" t="s">
        <v>179</v>
      </c>
      <c r="N8" s="2" t="s">
        <v>180</v>
      </c>
      <c r="O8" s="2" t="s">
        <v>181</v>
      </c>
      <c r="P8" s="4">
        <v>171428.6</v>
      </c>
      <c r="Q8" s="5" t="s">
        <v>182</v>
      </c>
      <c r="R8" s="5" t="s">
        <v>182</v>
      </c>
      <c r="S8" s="16" t="s">
        <v>104</v>
      </c>
      <c r="T8" s="2" t="s">
        <v>104</v>
      </c>
      <c r="U8" s="6">
        <v>43282</v>
      </c>
      <c r="V8" s="6">
        <v>43373</v>
      </c>
      <c r="W8" s="16" t="s">
        <v>109</v>
      </c>
      <c r="X8" s="2" t="s">
        <v>104</v>
      </c>
      <c r="Y8" s="2" t="s">
        <v>183</v>
      </c>
      <c r="Z8" s="2" t="s">
        <v>184</v>
      </c>
      <c r="AA8" s="2" t="s">
        <v>183</v>
      </c>
      <c r="AB8" s="7">
        <v>1</v>
      </c>
      <c r="AC8" s="7">
        <v>1</v>
      </c>
      <c r="AD8" s="7">
        <v>1</v>
      </c>
      <c r="AE8" s="3" t="s">
        <v>185</v>
      </c>
      <c r="AF8" s="8">
        <v>43403</v>
      </c>
      <c r="AG8" s="8">
        <v>43373</v>
      </c>
      <c r="AH8" s="8"/>
    </row>
    <row r="9" spans="1:34" s="15" customFormat="1" ht="38.25" x14ac:dyDescent="0.25">
      <c r="A9" s="16">
        <v>2018</v>
      </c>
      <c r="B9" s="17">
        <v>43282</v>
      </c>
      <c r="C9" s="17">
        <v>43373</v>
      </c>
      <c r="D9" s="3" t="s">
        <v>86</v>
      </c>
      <c r="E9" s="2" t="s">
        <v>175</v>
      </c>
      <c r="F9" s="3" t="s">
        <v>87</v>
      </c>
      <c r="G9" s="2" t="s">
        <v>176</v>
      </c>
      <c r="H9" s="16" t="s">
        <v>95</v>
      </c>
      <c r="I9" s="3" t="s">
        <v>177</v>
      </c>
      <c r="J9" s="16" t="s">
        <v>102</v>
      </c>
      <c r="K9" s="2" t="s">
        <v>178</v>
      </c>
      <c r="L9" s="2">
        <v>2018</v>
      </c>
      <c r="M9" s="2" t="s">
        <v>179</v>
      </c>
      <c r="N9" s="2" t="s">
        <v>180</v>
      </c>
      <c r="O9" s="2" t="s">
        <v>181</v>
      </c>
      <c r="P9" s="4">
        <v>214285.72000000003</v>
      </c>
      <c r="Q9" s="5" t="s">
        <v>182</v>
      </c>
      <c r="R9" s="5" t="s">
        <v>182</v>
      </c>
      <c r="S9" s="16" t="s">
        <v>104</v>
      </c>
      <c r="T9" s="2" t="s">
        <v>104</v>
      </c>
      <c r="U9" s="6">
        <v>43282</v>
      </c>
      <c r="V9" s="6">
        <v>43373</v>
      </c>
      <c r="W9" s="16" t="s">
        <v>109</v>
      </c>
      <c r="X9" s="2" t="s">
        <v>104</v>
      </c>
      <c r="Y9" s="2" t="s">
        <v>183</v>
      </c>
      <c r="Z9" s="2" t="s">
        <v>184</v>
      </c>
      <c r="AA9" s="2" t="s">
        <v>183</v>
      </c>
      <c r="AB9" s="7">
        <v>2</v>
      </c>
      <c r="AC9" s="7">
        <v>2</v>
      </c>
      <c r="AD9" s="7">
        <v>2</v>
      </c>
      <c r="AE9" s="3" t="s">
        <v>185</v>
      </c>
      <c r="AF9" s="8">
        <v>43403</v>
      </c>
      <c r="AG9" s="8">
        <v>43373</v>
      </c>
      <c r="AH9" s="8"/>
    </row>
    <row r="10" spans="1:34" s="15" customFormat="1" ht="38.25" x14ac:dyDescent="0.25">
      <c r="A10" s="16">
        <v>2018</v>
      </c>
      <c r="B10" s="17">
        <v>43282</v>
      </c>
      <c r="C10" s="17">
        <v>43373</v>
      </c>
      <c r="D10" s="3" t="s">
        <v>86</v>
      </c>
      <c r="E10" s="2" t="s">
        <v>175</v>
      </c>
      <c r="F10" s="3" t="s">
        <v>87</v>
      </c>
      <c r="G10" s="2" t="s">
        <v>176</v>
      </c>
      <c r="H10" s="16" t="s">
        <v>95</v>
      </c>
      <c r="I10" s="3" t="s">
        <v>177</v>
      </c>
      <c r="J10" s="16" t="s">
        <v>102</v>
      </c>
      <c r="K10" s="2" t="s">
        <v>178</v>
      </c>
      <c r="L10" s="2">
        <v>2018</v>
      </c>
      <c r="M10" s="2" t="s">
        <v>179</v>
      </c>
      <c r="N10" s="2" t="s">
        <v>180</v>
      </c>
      <c r="O10" s="2" t="s">
        <v>181</v>
      </c>
      <c r="P10" s="4">
        <v>171428.57</v>
      </c>
      <c r="Q10" s="5" t="s">
        <v>182</v>
      </c>
      <c r="R10" s="5" t="s">
        <v>182</v>
      </c>
      <c r="S10" s="16" t="s">
        <v>104</v>
      </c>
      <c r="T10" s="2" t="s">
        <v>104</v>
      </c>
      <c r="U10" s="6">
        <v>43282</v>
      </c>
      <c r="V10" s="6">
        <v>43373</v>
      </c>
      <c r="W10" s="16" t="s">
        <v>109</v>
      </c>
      <c r="X10" s="2" t="s">
        <v>104</v>
      </c>
      <c r="Y10" s="2" t="s">
        <v>183</v>
      </c>
      <c r="Z10" s="2" t="s">
        <v>184</v>
      </c>
      <c r="AA10" s="2" t="s">
        <v>183</v>
      </c>
      <c r="AB10" s="7">
        <v>3</v>
      </c>
      <c r="AC10" s="7">
        <v>3</v>
      </c>
      <c r="AD10" s="7">
        <v>3</v>
      </c>
      <c r="AE10" s="3" t="s">
        <v>185</v>
      </c>
      <c r="AF10" s="8">
        <v>43403</v>
      </c>
      <c r="AG10" s="8">
        <v>43373</v>
      </c>
      <c r="AH10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:F10">
      <formula1>hidden2</formula1>
    </dataValidation>
    <dataValidation type="list" allowBlank="1" showInputMessage="1" showErrorMessage="1" sqref="D8:D10">
      <formula1>hidden1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F4" sqref="F4:F6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23.42578125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40.285156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5" x14ac:dyDescent="0.25">
      <c r="A3" s="10" t="s">
        <v>119</v>
      </c>
      <c r="B3" s="10" t="s">
        <v>142</v>
      </c>
      <c r="C3" s="10" t="s">
        <v>143</v>
      </c>
      <c r="D3" s="10" t="s">
        <v>144</v>
      </c>
      <c r="E3" s="10" t="s">
        <v>145</v>
      </c>
      <c r="F3" s="10" t="s">
        <v>146</v>
      </c>
      <c r="G3" s="10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9" customFormat="1" ht="51" x14ac:dyDescent="0.25">
      <c r="A4" s="18">
        <v>1</v>
      </c>
      <c r="B4" s="18">
        <v>3610101</v>
      </c>
      <c r="C4" s="18">
        <v>3600</v>
      </c>
      <c r="D4" s="11" t="s">
        <v>187</v>
      </c>
      <c r="E4" s="19">
        <v>300000</v>
      </c>
      <c r="F4" s="4">
        <v>171428.6</v>
      </c>
      <c r="G4" s="4">
        <v>171428.6</v>
      </c>
      <c r="H4" s="11" t="s">
        <v>187</v>
      </c>
      <c r="I4" s="19">
        <v>300000</v>
      </c>
      <c r="J4" s="19">
        <v>128571.4</v>
      </c>
      <c r="K4" s="19">
        <v>128571.4</v>
      </c>
    </row>
    <row r="5" spans="1:11" s="9" customFormat="1" ht="51" x14ac:dyDescent="0.25">
      <c r="A5" s="18">
        <v>2</v>
      </c>
      <c r="B5" s="18">
        <v>3610101</v>
      </c>
      <c r="C5" s="18">
        <v>3600</v>
      </c>
      <c r="D5" s="11" t="s">
        <v>187</v>
      </c>
      <c r="E5" s="19">
        <v>500000</v>
      </c>
      <c r="F5" s="4">
        <v>214285.72000000003</v>
      </c>
      <c r="G5" s="4">
        <v>214285.72000000003</v>
      </c>
      <c r="H5" s="11" t="s">
        <v>187</v>
      </c>
      <c r="I5" s="19">
        <v>500000</v>
      </c>
      <c r="J5" s="19">
        <v>285714.28000000003</v>
      </c>
      <c r="K5" s="19">
        <v>285714.28000000003</v>
      </c>
    </row>
    <row r="6" spans="1:11" s="9" customFormat="1" ht="51" x14ac:dyDescent="0.25">
      <c r="A6" s="18">
        <v>3</v>
      </c>
      <c r="B6" s="18">
        <v>3610101</v>
      </c>
      <c r="C6" s="18">
        <v>3600</v>
      </c>
      <c r="D6" s="11" t="s">
        <v>187</v>
      </c>
      <c r="E6" s="19">
        <v>300000</v>
      </c>
      <c r="F6" s="4">
        <v>171428.57</v>
      </c>
      <c r="G6" s="4">
        <v>171428.57</v>
      </c>
      <c r="H6" s="11" t="s">
        <v>187</v>
      </c>
      <c r="I6" s="19">
        <v>300000</v>
      </c>
      <c r="J6" s="19">
        <v>128571.43</v>
      </c>
      <c r="K6" s="19">
        <v>128571.43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zoomScale="90" zoomScaleNormal="90" workbookViewId="0">
      <selection activeCell="A6" sqref="A6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103.28515625" customWidth="1"/>
    <col min="6" max="6" width="22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2" customFormat="1" ht="39.950000000000003" customHeight="1" x14ac:dyDescent="0.25">
      <c r="A4" s="18">
        <v>1</v>
      </c>
      <c r="B4" s="20">
        <v>43252</v>
      </c>
      <c r="C4" s="21" t="s">
        <v>188</v>
      </c>
      <c r="D4" s="18" t="s">
        <v>201</v>
      </c>
      <c r="E4" s="24" t="s">
        <v>207</v>
      </c>
      <c r="F4" s="16"/>
      <c r="G4" s="19">
        <v>300000</v>
      </c>
      <c r="H4" s="19">
        <f>85714.3+42857.14+42857.16</f>
        <v>171428.6</v>
      </c>
      <c r="I4" s="22">
        <v>43252</v>
      </c>
      <c r="J4" s="22">
        <v>43465</v>
      </c>
      <c r="K4" s="11" t="s">
        <v>202</v>
      </c>
      <c r="L4" s="24" t="s">
        <v>210</v>
      </c>
    </row>
    <row r="5" spans="1:12" s="12" customFormat="1" ht="39.950000000000003" customHeight="1" x14ac:dyDescent="0.25">
      <c r="A5" s="18">
        <v>2</v>
      </c>
      <c r="B5" s="20">
        <v>43252</v>
      </c>
      <c r="C5" s="21" t="s">
        <v>188</v>
      </c>
      <c r="D5" s="18" t="s">
        <v>203</v>
      </c>
      <c r="E5" s="24" t="s">
        <v>208</v>
      </c>
      <c r="F5" s="16"/>
      <c r="G5" s="19">
        <v>500000</v>
      </c>
      <c r="H5" s="19">
        <f>71428.57+71428.57+71428.58</f>
        <v>214285.72000000003</v>
      </c>
      <c r="I5" s="22">
        <v>43252</v>
      </c>
      <c r="J5" s="22">
        <v>43465</v>
      </c>
      <c r="K5" s="11" t="s">
        <v>204</v>
      </c>
      <c r="L5" s="24" t="s">
        <v>211</v>
      </c>
    </row>
    <row r="6" spans="1:12" s="12" customFormat="1" ht="39.950000000000003" customHeight="1" x14ac:dyDescent="0.25">
      <c r="A6" s="18">
        <v>3</v>
      </c>
      <c r="B6" s="20">
        <v>43252</v>
      </c>
      <c r="C6" s="21" t="s">
        <v>188</v>
      </c>
      <c r="D6" s="18" t="s">
        <v>205</v>
      </c>
      <c r="E6" s="24" t="s">
        <v>209</v>
      </c>
      <c r="F6" s="16"/>
      <c r="G6" s="19">
        <v>300000</v>
      </c>
      <c r="H6" s="19">
        <f>85714.28+42857.14+42857.14</f>
        <v>171428.56</v>
      </c>
      <c r="I6" s="22">
        <v>43252</v>
      </c>
      <c r="J6" s="22">
        <v>43465</v>
      </c>
      <c r="K6" s="11" t="s">
        <v>206</v>
      </c>
      <c r="L6" s="24" t="s">
        <v>212</v>
      </c>
    </row>
  </sheetData>
  <hyperlinks>
    <hyperlink ref="E4" r:id="rId1"/>
    <hyperlink ref="E5" r:id="rId2"/>
    <hyperlink ref="E6" r:id="rId3"/>
    <hyperlink ref="L4" r:id="rId4"/>
    <hyperlink ref="L5" r:id="rId5"/>
    <hyperlink ref="L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C3" workbookViewId="0">
      <selection activeCell="C6" sqref="C6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9" customFormat="1" ht="63.75" x14ac:dyDescent="0.25">
      <c r="A4" s="23">
        <v>1</v>
      </c>
      <c r="B4" s="11" t="s">
        <v>189</v>
      </c>
      <c r="C4" s="18"/>
      <c r="D4" s="18"/>
      <c r="E4" s="18"/>
      <c r="F4" s="11" t="s">
        <v>190</v>
      </c>
      <c r="G4" s="16" t="s">
        <v>130</v>
      </c>
      <c r="H4" s="18" t="s">
        <v>186</v>
      </c>
      <c r="I4" s="18" t="s">
        <v>191</v>
      </c>
      <c r="J4" s="11" t="s">
        <v>192</v>
      </c>
    </row>
    <row r="5" spans="1:10" s="9" customFormat="1" ht="51" x14ac:dyDescent="0.25">
      <c r="A5" s="23">
        <v>2</v>
      </c>
      <c r="B5" s="11" t="s">
        <v>193</v>
      </c>
      <c r="C5" s="18"/>
      <c r="D5" s="18"/>
      <c r="E5" s="18"/>
      <c r="F5" s="11" t="s">
        <v>194</v>
      </c>
      <c r="G5" s="16" t="s">
        <v>130</v>
      </c>
      <c r="H5" s="18" t="s">
        <v>186</v>
      </c>
      <c r="I5" s="11" t="s">
        <v>195</v>
      </c>
      <c r="J5" s="11" t="s">
        <v>196</v>
      </c>
    </row>
    <row r="6" spans="1:10" s="9" customFormat="1" ht="63.75" x14ac:dyDescent="0.25">
      <c r="A6" s="23">
        <v>3</v>
      </c>
      <c r="B6" s="11" t="s">
        <v>197</v>
      </c>
      <c r="C6" s="18"/>
      <c r="D6" s="18"/>
      <c r="E6" s="18"/>
      <c r="F6" s="11" t="s">
        <v>198</v>
      </c>
      <c r="G6" s="16" t="s">
        <v>130</v>
      </c>
      <c r="H6" s="18" t="s">
        <v>186</v>
      </c>
      <c r="I6" s="11" t="s">
        <v>199</v>
      </c>
      <c r="J6" s="11" t="s">
        <v>200</v>
      </c>
    </row>
  </sheetData>
  <dataValidations count="1">
    <dataValidation type="list" allowBlank="1" showErrorMessage="1" sqref="G4:G6">
      <formula1>Hidden_1_Tabla_3339576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2018-02-16T16:09:58Z</dcterms:created>
  <dcterms:modified xsi:type="dcterms:W3CDTF">2019-07-04T18:47:40Z</dcterms:modified>
</cp:coreProperties>
</file>