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/>
  <mc:AlternateContent xmlns:mc="http://schemas.openxmlformats.org/markup-compatibility/2006">
    <mc:Choice Requires="x15">
      <x15ac:absPath xmlns:x15ac="http://schemas.microsoft.com/office/spreadsheetml/2010/11/ac" url="F:\QUERETARO\REPOSITORIO\SIPOT 2021\2 TRIMESTRE\70.Comunes\70.23bd Comunicacion Social\"/>
    </mc:Choice>
  </mc:AlternateContent>
  <xr:revisionPtr revIDLastSave="0" documentId="13_ncr:1_{4466DD5B-6CFF-4FDF-9172-67F2F9EDFD93}" xr6:coauthVersionLast="36" xr6:coauthVersionMax="36" xr10:uidLastSave="{00000000-0000-0000-0000-000000000000}"/>
  <bookViews>
    <workbookView xWindow="0" yWindow="0" windowWidth="21075" windowHeight="11220" firstSheet="1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3957" sheetId="8" r:id="rId8"/>
    <sheet name="Hidden_1_Tabla_333957" sheetId="9" r:id="rId9"/>
    <sheet name="Tabla_333958" sheetId="10" r:id="rId10"/>
    <sheet name="Tabla_333959" sheetId="11" r:id="rId11"/>
  </sheets>
  <externalReferences>
    <externalReference r:id="rId12"/>
  </externalReferences>
  <definedNames>
    <definedName name="Hidden_1_Tabla_3339577">Hidden_1_Tabla_333957!$A$1:$A$3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</workbook>
</file>

<file path=xl/calcChain.xml><?xml version="1.0" encoding="utf-8"?>
<calcChain xmlns="http://schemas.openxmlformats.org/spreadsheetml/2006/main">
  <c r="H8" i="11" l="1"/>
  <c r="H7" i="11"/>
  <c r="H6" i="11"/>
  <c r="H4" i="11"/>
  <c r="K8" i="10"/>
  <c r="K7" i="10"/>
  <c r="K6" i="10"/>
  <c r="K5" i="10"/>
  <c r="K4" i="10"/>
  <c r="H5" i="11" l="1"/>
  <c r="J5" i="10"/>
  <c r="J6" i="10"/>
  <c r="J7" i="10"/>
  <c r="J8" i="10"/>
  <c r="J4" i="10"/>
  <c r="I5" i="10"/>
  <c r="I6" i="10"/>
  <c r="I7" i="10"/>
  <c r="I8" i="10"/>
  <c r="I4" i="10"/>
</calcChain>
</file>

<file path=xl/sharedStrings.xml><?xml version="1.0" encoding="utf-8"?>
<sst xmlns="http://schemas.openxmlformats.org/spreadsheetml/2006/main" count="412" uniqueCount="231">
  <si>
    <t>43320</t>
  </si>
  <si>
    <t>TÍTULO</t>
  </si>
  <si>
    <t>NOMBRE CORTO</t>
  </si>
  <si>
    <t>DESCRIPCIÓN</t>
  </si>
  <si>
    <t>Contratación de servicios de publicidad oficial</t>
  </si>
  <si>
    <t>23b LGT_Art_70_Fr_XXIII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</si>
  <si>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</si>
  <si>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</si>
  <si>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</si>
  <si>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</si>
  <si>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</si>
  <si>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</si>
  <si>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</si>
  <si>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</si>
  <si>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</si>
  <si>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333943</t>
  </si>
  <si>
    <t>333963</t>
  </si>
  <si>
    <t>333964</t>
  </si>
  <si>
    <t>333962</t>
  </si>
  <si>
    <t>333950</t>
  </si>
  <si>
    <t>333968</t>
  </si>
  <si>
    <t>333940</t>
  </si>
  <si>
    <t>333969</t>
  </si>
  <si>
    <t>333970</t>
  </si>
  <si>
    <t>333956</t>
  </si>
  <si>
    <t>333947</t>
  </si>
  <si>
    <t>333942</t>
  </si>
  <si>
    <t>333948</t>
  </si>
  <si>
    <t>333951</t>
  </si>
  <si>
    <t>333949</t>
  </si>
  <si>
    <t>333972</t>
  </si>
  <si>
    <t>333944</t>
  </si>
  <si>
    <t>333973</t>
  </si>
  <si>
    <t>333955</t>
  </si>
  <si>
    <t>333971</t>
  </si>
  <si>
    <t>333952</t>
  </si>
  <si>
    <t>333953</t>
  </si>
  <si>
    <t>333965</t>
  </si>
  <si>
    <t>333946</t>
  </si>
  <si>
    <t>333941</t>
  </si>
  <si>
    <t>333945</t>
  </si>
  <si>
    <t>333974</t>
  </si>
  <si>
    <t>333957</t>
  </si>
  <si>
    <t>333958</t>
  </si>
  <si>
    <t>333959</t>
  </si>
  <si>
    <t>333967</t>
  </si>
  <si>
    <t>333954</t>
  </si>
  <si>
    <t>333961</t>
  </si>
  <si>
    <t>333966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</si>
  <si>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</si>
  <si>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</si>
  <si>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</si>
  <si>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</si>
  <si>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</si>
  <si>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</si>
  <si>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</si>
  <si>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</si>
  <si>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</si>
  <si>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</si>
  <si>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</si>
  <si>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</si>
  <si>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</si>
  <si>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</si>
  <si>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</si>
  <si>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</si>
  <si>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</si>
  <si>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</si>
  <si>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</si>
  <si>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</si>
  <si>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</si>
  <si>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</si>
  <si>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</si>
  <si>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</si>
  <si>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</si>
  <si>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</si>
  <si>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</si>
  <si>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</si>
  <si>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Tabla_333957</t>
  </si>
  <si>
    <t>Respecto a los recursos y el presupuesto 
Tabla_333958</t>
  </si>
  <si>
    <t>Respecto al contrato y los montos 
Tabla_333959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</si>
  <si>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</si>
  <si>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</si>
  <si>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</si>
  <si>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</si>
  <si>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</si>
  <si>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</si>
  <si>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</si>
  <si>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</si>
  <si>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</si>
  <si>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</si>
  <si>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</si>
  <si>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</si>
  <si>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</si>
  <si>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</si>
  <si>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</si>
  <si>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</si>
  <si>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</si>
  <si>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</si>
  <si>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</si>
  <si>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</si>
  <si>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</si>
  <si>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</si>
  <si>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</si>
  <si>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</si>
  <si>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</si>
  <si>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</si>
  <si>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</si>
  <si>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</si>
  <si>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</si>
  <si>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</si>
  <si>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43256</t>
  </si>
  <si>
    <t>43257</t>
  </si>
  <si>
    <t>43258</t>
  </si>
  <si>
    <t>43259</t>
  </si>
  <si>
    <t>43264</t>
  </si>
  <si>
    <t>43260</t>
  </si>
  <si>
    <t>43261</t>
  </si>
  <si>
    <t>43262</t>
  </si>
  <si>
    <t>43263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</si>
  <si>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</si>
  <si>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</si>
  <si>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</si>
  <si>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</si>
  <si>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</si>
  <si>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</si>
  <si>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</si>
  <si>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</si>
  <si>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</si>
  <si>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</si>
  <si>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</si>
  <si>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</si>
  <si>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</si>
  <si>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43265</t>
  </si>
  <si>
    <t>43266</t>
  </si>
  <si>
    <t>43267</t>
  </si>
  <si>
    <t>43268</t>
  </si>
  <si>
    <t>43274</t>
  </si>
  <si>
    <t>43270</t>
  </si>
  <si>
    <t>43271</t>
  </si>
  <si>
    <t>43272</t>
  </si>
  <si>
    <t>43273</t>
  </si>
  <si>
    <t>43269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</si>
  <si>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</si>
  <si>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</si>
  <si>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</si>
  <si>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</si>
  <si>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</si>
  <si>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</si>
  <si>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</si>
  <si>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</si>
  <si>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</si>
  <si>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</si>
  <si>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</si>
  <si>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43275</t>
  </si>
  <si>
    <t>43276</t>
  </si>
  <si>
    <t>43277</t>
  </si>
  <si>
    <t>43278</t>
  </si>
  <si>
    <t>43279</t>
  </si>
  <si>
    <t>43280</t>
  </si>
  <si>
    <t>43281</t>
  </si>
  <si>
    <t>43282</t>
  </si>
  <si>
    <t>43283</t>
  </si>
  <si>
    <t>43284</t>
  </si>
  <si>
    <t>43285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</si>
  <si>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</si>
  <si>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</si>
  <si>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</si>
  <si>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</si>
  <si>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</si>
  <si>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</si>
  <si>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</si>
  <si>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</si>
  <si>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</si>
  <si>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</si>
  <si>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</si>
  <si>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</si>
  <si>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Publicidad</t>
  </si>
  <si>
    <t>Estrategia de Publicidad 2021</t>
  </si>
  <si>
    <t>Publicación en medios impresos</t>
  </si>
  <si>
    <t>Difusión de información sustantiva de la UAM</t>
  </si>
  <si>
    <t>UAM.CRG.PD.02.2021 </t>
  </si>
  <si>
    <t xml:space="preserve">Comité de la Rectoría General </t>
  </si>
  <si>
    <t xml:space="preserve">Ciudad de México </t>
  </si>
  <si>
    <t>Todos</t>
  </si>
  <si>
    <t>20 años en adelante</t>
  </si>
  <si>
    <t>Demos Desarrollo de Medios, S.A. de C.V.</t>
  </si>
  <si>
    <t>La Jornada</t>
  </si>
  <si>
    <t>LIC. ELIZABETH CRISTINA SANTELIZ DOMÍNGUEZ</t>
  </si>
  <si>
    <t>DDM 840626 PM2</t>
  </si>
  <si>
    <t>artículos 2,5, VIII, inciso a), 33 y 34 del Reglamento para las Adjudicaciones</t>
  </si>
  <si>
    <t>Forma parte de la Estrategia de Publicidad 2021</t>
  </si>
  <si>
    <t>Cadena Radiodifusora Mexicana, S.A. de C.V.</t>
  </si>
  <si>
    <t>W Radio</t>
  </si>
  <si>
    <t>JUAN MANUEL LOPEZ  LOPEZ Y FRANCISCO ENRIQUE CABAÑAS SORIA</t>
  </si>
  <si>
    <t>CRM310630JG3</t>
  </si>
  <si>
    <t xml:space="preserve">Milenio Diario, S.A. de C.V. </t>
  </si>
  <si>
    <t>Suplemento Campus Milenio</t>
  </si>
  <si>
    <t>CP. JAVIER CHAPA CANTÚ</t>
  </si>
  <si>
    <t>MDI991214A74</t>
  </si>
  <si>
    <t>Ediciones del Norte, S.A. de C.V.</t>
  </si>
  <si>
    <t>Reforma</t>
  </si>
  <si>
    <t>LIC. KATIA LUCÍA SANTAOLAYA RAMÍREZ</t>
  </si>
  <si>
    <t>ENO 851126 RC0</t>
  </si>
  <si>
    <t>El Universal Compañía Periodística Nacional, S.A. de C.V.</t>
  </si>
  <si>
    <t>El Universal</t>
  </si>
  <si>
    <t>LIC. ILDEFONSO FERNÁNDEZ GUEVARA</t>
  </si>
  <si>
    <t>UPN 830920 KC4</t>
  </si>
  <si>
    <t>Difusión de mensajes sobre programas y actividades institucionales</t>
  </si>
  <si>
    <t>OAG.DCC.049.21.PS</t>
  </si>
  <si>
    <t>Servicios de inserción publicitaria en cualquier espacio del periódico</t>
  </si>
  <si>
    <t>https://drive.google.com/file/d/1_yg0yFlLYNBZQnvg9jzBAGzQwfUHxh9H/view?usp=sharing</t>
  </si>
  <si>
    <t>OAG.DCC.050.21.PS</t>
  </si>
  <si>
    <t>24 spots de 30 segundos y 4 patrocinios de sección dentro del programa "Así las cosas"</t>
  </si>
  <si>
    <t>https://drive.google.com/file/d/1M5gwunVqAQ71_lvWjinDFcTyh9Ui0Pyh/view?usp=sharing</t>
  </si>
  <si>
    <t>OAG.DCC.051.21.PS</t>
  </si>
  <si>
    <t>Servicios de inserción publicitaria en cualquier espacio del periódico y suplemento, así como dos páginas del suplemento FILIAS</t>
  </si>
  <si>
    <t>https://drive.google.com/file/d/1eAtale6oCtuRZOuMsQHpdFVJawV24q1e/view?usp=sharing</t>
  </si>
  <si>
    <t>OAG.DCC.052.21.PS</t>
  </si>
  <si>
    <t>https://drive.google.com/file/d/1b3970QT94ibnEav6cwmCA9ow21B6Fo84/view?usp=sharing</t>
  </si>
  <si>
    <t>OAG.DCC.053.21.PS</t>
  </si>
  <si>
    <t>https://drive.google.com/file/d/1DMVI2HyAuUw6Oie5e1gHRyXDMujHCqz8/view?usp=sharing</t>
  </si>
  <si>
    <t>PSA1643, PSA1665, PSA1684</t>
  </si>
  <si>
    <t>A1411, A1412, A1703, A2154008802055</t>
  </si>
  <si>
    <t>CAD154991, CAD0155055, CAD0155152, CAD0155328</t>
  </si>
  <si>
    <t>FC331917, FC331778, FC332214, FC332961</t>
  </si>
  <si>
    <t>UFC 235809, UFC 235811, UFC 236099</t>
  </si>
  <si>
    <t>https://drive.google.com/file/d/10Kui-eATHYi03B_RwXimdaYfz-quw8aZ/view?usp=sharing</t>
  </si>
  <si>
    <t>https://drive.google.com/file/d/1cwTHwhVdrK7ZKmR9vl3mA8Zx3zhwjog6/view?usp=sharing</t>
  </si>
  <si>
    <t>https://drive.google.com/file/d/1Xd2RqzVmNk2n18mYAJ2ctEQtRyTK3kMP/view?usp=sharing</t>
  </si>
  <si>
    <t>https://drive.google.com/file/d/1FgRv2bJaQgeGolii-zWqwTfcgXdPWU3u/view?usp=sharing</t>
  </si>
  <si>
    <t>https://drive.google.com/file/d/1YaGcW3KlLDwn6yQeG6uaXwOGvYr7KEDe/view?usp=sharing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</si>
</sst>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QUERETARO/RESPUESTAS/RESPUESTAS%202021/SEGUNDO%20TRIMESTRE/Comunicacion%20Social/UT.0219.2021%20segundo%20trimestre/23b-LGT_Art_70_Fr_X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333957"/>
      <sheetName val="Hidden_1_Tabla_333957"/>
      <sheetName val="Tabla_333958"/>
      <sheetName val="Tabla_33395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K4">
            <v>333333.38</v>
          </cell>
        </row>
        <row r="5">
          <cell r="K5">
            <v>83333.38</v>
          </cell>
        </row>
        <row r="6">
          <cell r="K6">
            <v>83333.38</v>
          </cell>
        </row>
        <row r="7">
          <cell r="K7">
            <v>41666.69</v>
          </cell>
        </row>
        <row r="8">
          <cell r="K8">
            <v>33333.360000000001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Xd2RqzVmNk2n18mYAJ2ctEQtRyTK3kMP/view?usp=sharing" TargetMode="External"/><Relationship Id="rId2" Type="http://schemas.openxmlformats.org/officeDocument/2006/relationships/hyperlink" Target="https://drive.google.com/file/d/1cwTHwhVdrK7ZKmR9vl3mA8Zx3zhwjog6/view?usp=sharing" TargetMode="External"/><Relationship Id="rId1" Type="http://schemas.openxmlformats.org/officeDocument/2006/relationships/hyperlink" Target="https://drive.google.com/file/d/10Kui-eATHYi03B_RwXimdaYfz-quw8aZ/view?usp=sharing" TargetMode="External"/><Relationship Id="rId4" Type="http://schemas.openxmlformats.org/officeDocument/2006/relationships/hyperlink" Target="https://drive.google.com/file/d/1YaGcW3KlLDwn6yQeG6uaXwOGvYr7KED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2"/>
  <sheetViews>
    <sheetView topLeftCell="AB2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4.28515625" bestFit="1" customWidth="1"/>
    <col min="7" max="7" width="14.140625" bestFit="1" customWidth="1"/>
    <col min="8" max="8" width="21.85546875" bestFit="1" customWidth="1"/>
    <col min="9" max="9" width="29.8554687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5" width="42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21" bestFit="1" customWidth="1"/>
    <col min="24" max="24" width="17.42578125" bestFit="1" customWidth="1"/>
    <col min="25" max="25" width="13.85546875" bestFit="1" customWidth="1"/>
    <col min="26" max="26" width="18.710937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44197</v>
      </c>
      <c r="C8" s="3">
        <v>44286</v>
      </c>
      <c r="D8" t="s">
        <v>85</v>
      </c>
      <c r="E8" t="s">
        <v>175</v>
      </c>
      <c r="F8" t="s">
        <v>87</v>
      </c>
      <c r="G8" t="s">
        <v>176</v>
      </c>
      <c r="H8" t="s">
        <v>95</v>
      </c>
      <c r="I8" t="s">
        <v>178</v>
      </c>
      <c r="J8" t="s">
        <v>101</v>
      </c>
      <c r="K8" t="s">
        <v>177</v>
      </c>
      <c r="L8">
        <v>2021</v>
      </c>
      <c r="M8" t="s">
        <v>177</v>
      </c>
      <c r="N8" t="s">
        <v>179</v>
      </c>
      <c r="O8" t="s">
        <v>179</v>
      </c>
      <c r="P8" s="6">
        <v>800000</v>
      </c>
      <c r="Q8" t="s">
        <v>180</v>
      </c>
      <c r="R8" t="s">
        <v>181</v>
      </c>
      <c r="S8" t="s">
        <v>104</v>
      </c>
      <c r="T8" t="s">
        <v>182</v>
      </c>
      <c r="U8" s="3">
        <v>44200</v>
      </c>
      <c r="V8" s="3">
        <v>44561</v>
      </c>
      <c r="W8" t="s">
        <v>109</v>
      </c>
      <c r="X8" t="s">
        <v>183</v>
      </c>
      <c r="Y8" t="s">
        <v>183</v>
      </c>
      <c r="Z8" t="s">
        <v>184</v>
      </c>
      <c r="AA8" t="s">
        <v>183</v>
      </c>
      <c r="AB8" s="5">
        <v>1</v>
      </c>
      <c r="AC8" s="5">
        <v>1</v>
      </c>
      <c r="AD8" s="5">
        <v>1</v>
      </c>
      <c r="AE8" t="s">
        <v>175</v>
      </c>
      <c r="AF8" s="3">
        <v>44299</v>
      </c>
      <c r="AG8" s="3">
        <v>44299</v>
      </c>
    </row>
    <row r="9" spans="1:34" x14ac:dyDescent="0.25">
      <c r="A9">
        <v>2021</v>
      </c>
      <c r="B9" s="3">
        <v>44197</v>
      </c>
      <c r="C9" s="3">
        <v>44286</v>
      </c>
      <c r="D9" t="s">
        <v>85</v>
      </c>
      <c r="E9" t="s">
        <v>175</v>
      </c>
      <c r="F9" t="s">
        <v>87</v>
      </c>
      <c r="G9" t="s">
        <v>176</v>
      </c>
      <c r="H9" t="s">
        <v>95</v>
      </c>
      <c r="I9" t="s">
        <v>178</v>
      </c>
      <c r="J9" t="s">
        <v>101</v>
      </c>
      <c r="K9" t="s">
        <v>177</v>
      </c>
      <c r="L9">
        <v>2021</v>
      </c>
      <c r="M9" t="s">
        <v>177</v>
      </c>
      <c r="N9" t="s">
        <v>179</v>
      </c>
      <c r="O9" t="s">
        <v>179</v>
      </c>
      <c r="P9" s="6">
        <v>200000</v>
      </c>
      <c r="Q9" t="s">
        <v>180</v>
      </c>
      <c r="R9" t="s">
        <v>181</v>
      </c>
      <c r="S9" t="s">
        <v>104</v>
      </c>
      <c r="T9" t="s">
        <v>182</v>
      </c>
      <c r="U9" s="3">
        <v>44200</v>
      </c>
      <c r="V9" s="3">
        <v>44561</v>
      </c>
      <c r="W9" t="s">
        <v>109</v>
      </c>
      <c r="X9" t="s">
        <v>183</v>
      </c>
      <c r="Y9" t="s">
        <v>183</v>
      </c>
      <c r="Z9" t="s">
        <v>184</v>
      </c>
      <c r="AA9" t="s">
        <v>183</v>
      </c>
      <c r="AB9" s="5">
        <v>2</v>
      </c>
      <c r="AC9" s="5">
        <v>2</v>
      </c>
      <c r="AD9" s="5">
        <v>2</v>
      </c>
      <c r="AE9" t="s">
        <v>175</v>
      </c>
      <c r="AF9" s="3">
        <v>44299</v>
      </c>
      <c r="AG9" s="3">
        <v>44299</v>
      </c>
    </row>
    <row r="10" spans="1:34" x14ac:dyDescent="0.25">
      <c r="A10">
        <v>2021</v>
      </c>
      <c r="B10" s="3">
        <v>44197</v>
      </c>
      <c r="C10" s="3">
        <v>44286</v>
      </c>
      <c r="D10" t="s">
        <v>85</v>
      </c>
      <c r="E10" t="s">
        <v>175</v>
      </c>
      <c r="F10" t="s">
        <v>87</v>
      </c>
      <c r="G10" t="s">
        <v>176</v>
      </c>
      <c r="H10" t="s">
        <v>95</v>
      </c>
      <c r="I10" t="s">
        <v>178</v>
      </c>
      <c r="J10" t="s">
        <v>101</v>
      </c>
      <c r="K10" t="s">
        <v>177</v>
      </c>
      <c r="L10">
        <v>2021</v>
      </c>
      <c r="M10" t="s">
        <v>177</v>
      </c>
      <c r="N10" t="s">
        <v>179</v>
      </c>
      <c r="O10" t="s">
        <v>179</v>
      </c>
      <c r="P10" s="6">
        <v>800000</v>
      </c>
      <c r="Q10" t="s">
        <v>180</v>
      </c>
      <c r="R10" t="s">
        <v>181</v>
      </c>
      <c r="S10" t="s">
        <v>104</v>
      </c>
      <c r="T10" t="s">
        <v>182</v>
      </c>
      <c r="U10" s="3">
        <v>44200</v>
      </c>
      <c r="V10" s="3">
        <v>44561</v>
      </c>
      <c r="W10" t="s">
        <v>109</v>
      </c>
      <c r="X10" t="s">
        <v>183</v>
      </c>
      <c r="Y10" t="s">
        <v>183</v>
      </c>
      <c r="Z10" t="s">
        <v>184</v>
      </c>
      <c r="AA10" t="s">
        <v>183</v>
      </c>
      <c r="AB10" s="5">
        <v>3</v>
      </c>
      <c r="AC10" s="5">
        <v>3</v>
      </c>
      <c r="AD10" s="5">
        <v>3</v>
      </c>
      <c r="AE10" t="s">
        <v>175</v>
      </c>
      <c r="AF10" s="3">
        <v>44299</v>
      </c>
      <c r="AG10" s="3">
        <v>44299</v>
      </c>
    </row>
    <row r="11" spans="1:34" x14ac:dyDescent="0.25">
      <c r="A11">
        <v>2021</v>
      </c>
      <c r="B11" s="3">
        <v>44197</v>
      </c>
      <c r="C11" s="3">
        <v>44286</v>
      </c>
      <c r="D11" t="s">
        <v>85</v>
      </c>
      <c r="E11" t="s">
        <v>175</v>
      </c>
      <c r="F11" t="s">
        <v>87</v>
      </c>
      <c r="G11" t="s">
        <v>176</v>
      </c>
      <c r="H11" t="s">
        <v>95</v>
      </c>
      <c r="I11" t="s">
        <v>178</v>
      </c>
      <c r="J11" t="s">
        <v>101</v>
      </c>
      <c r="K11" t="s">
        <v>177</v>
      </c>
      <c r="L11">
        <v>2021</v>
      </c>
      <c r="M11" t="s">
        <v>177</v>
      </c>
      <c r="N11" t="s">
        <v>179</v>
      </c>
      <c r="O11" t="s">
        <v>179</v>
      </c>
      <c r="P11" s="6">
        <v>800000</v>
      </c>
      <c r="Q11" t="s">
        <v>180</v>
      </c>
      <c r="R11" t="s">
        <v>181</v>
      </c>
      <c r="S11" t="s">
        <v>104</v>
      </c>
      <c r="T11" t="s">
        <v>182</v>
      </c>
      <c r="U11" s="3">
        <v>44200</v>
      </c>
      <c r="V11" s="3">
        <v>44561</v>
      </c>
      <c r="W11" t="s">
        <v>109</v>
      </c>
      <c r="X11" t="s">
        <v>183</v>
      </c>
      <c r="Y11" t="s">
        <v>183</v>
      </c>
      <c r="Z11" t="s">
        <v>184</v>
      </c>
      <c r="AA11" t="s">
        <v>183</v>
      </c>
      <c r="AB11" s="5">
        <v>4</v>
      </c>
      <c r="AC11" s="5">
        <v>4</v>
      </c>
      <c r="AD11" s="5">
        <v>4</v>
      </c>
      <c r="AE11" t="s">
        <v>175</v>
      </c>
      <c r="AF11" s="3">
        <v>44299</v>
      </c>
      <c r="AG11" s="3">
        <v>44299</v>
      </c>
    </row>
    <row r="12" spans="1:34" x14ac:dyDescent="0.25">
      <c r="A12">
        <v>2021</v>
      </c>
      <c r="B12" s="3">
        <v>44197</v>
      </c>
      <c r="C12" s="3">
        <v>44286</v>
      </c>
      <c r="D12" t="s">
        <v>85</v>
      </c>
      <c r="E12" t="s">
        <v>175</v>
      </c>
      <c r="F12" t="s">
        <v>87</v>
      </c>
      <c r="G12" t="s">
        <v>176</v>
      </c>
      <c r="H12" t="s">
        <v>95</v>
      </c>
      <c r="I12" t="s">
        <v>178</v>
      </c>
      <c r="J12" t="s">
        <v>101</v>
      </c>
      <c r="K12" t="s">
        <v>177</v>
      </c>
      <c r="L12">
        <v>2021</v>
      </c>
      <c r="M12" t="s">
        <v>177</v>
      </c>
      <c r="N12" t="s">
        <v>179</v>
      </c>
      <c r="O12" t="s">
        <v>179</v>
      </c>
      <c r="P12" s="6">
        <v>800000</v>
      </c>
      <c r="Q12" t="s">
        <v>180</v>
      </c>
      <c r="R12" t="s">
        <v>181</v>
      </c>
      <c r="S12" t="s">
        <v>104</v>
      </c>
      <c r="T12" t="s">
        <v>182</v>
      </c>
      <c r="U12" s="3">
        <v>44200</v>
      </c>
      <c r="V12" s="3">
        <v>44561</v>
      </c>
      <c r="W12" t="s">
        <v>109</v>
      </c>
      <c r="X12" t="s">
        <v>183</v>
      </c>
      <c r="Y12" t="s">
        <v>183</v>
      </c>
      <c r="Z12" t="s">
        <v>184</v>
      </c>
      <c r="AA12" t="s">
        <v>183</v>
      </c>
      <c r="AB12" s="5">
        <v>5</v>
      </c>
      <c r="AC12" s="5">
        <v>5</v>
      </c>
      <c r="AD12" s="5">
        <v>5</v>
      </c>
      <c r="AE12" t="s">
        <v>175</v>
      </c>
      <c r="AF12" s="3">
        <v>44299</v>
      </c>
      <c r="AG12" s="3">
        <v>44299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2" xr:uid="{00000000-0002-0000-0000-000000000000}">
      <formula1>Hidden_13</formula1>
    </dataValidation>
    <dataValidation type="list" allowBlank="1" showErrorMessage="1" sqref="F8:F12" xr:uid="{00000000-0002-0000-0000-000001000000}">
      <formula1>Hidden_25</formula1>
    </dataValidation>
    <dataValidation type="list" allowBlank="1" showErrorMessage="1" sqref="H8:H12" xr:uid="{00000000-0002-0000-0000-000002000000}">
      <formula1>Hidden_37</formula1>
    </dataValidation>
    <dataValidation type="list" allowBlank="1" showErrorMessage="1" sqref="J8:J12" xr:uid="{00000000-0002-0000-0000-000003000000}">
      <formula1>Hidden_49</formula1>
    </dataValidation>
    <dataValidation type="list" allowBlank="1" showErrorMessage="1" sqref="S8:S12" xr:uid="{00000000-0002-0000-0000-000004000000}">
      <formula1>Hidden_518</formula1>
    </dataValidation>
    <dataValidation type="list" allowBlank="1" showErrorMessage="1" sqref="W8:W12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8"/>
  <sheetViews>
    <sheetView topLeftCell="A3" workbookViewId="0">
      <selection activeCell="K13" sqref="K1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7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41.28515625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30" x14ac:dyDescent="0.25">
      <c r="A4">
        <v>1</v>
      </c>
      <c r="B4">
        <v>3610101</v>
      </c>
      <c r="C4" t="s">
        <v>180</v>
      </c>
      <c r="D4" t="s">
        <v>177</v>
      </c>
      <c r="E4" s="6">
        <v>800000</v>
      </c>
      <c r="F4" s="6">
        <v>800000</v>
      </c>
      <c r="G4" s="6">
        <v>133333.4</v>
      </c>
      <c r="H4" s="4" t="s">
        <v>207</v>
      </c>
      <c r="I4" s="6">
        <f>E4</f>
        <v>800000</v>
      </c>
      <c r="J4" s="6">
        <f>F4</f>
        <v>800000</v>
      </c>
      <c r="K4" s="6">
        <f>G4</f>
        <v>133333.4</v>
      </c>
    </row>
    <row r="5" spans="1:11" ht="30" x14ac:dyDescent="0.25">
      <c r="A5">
        <v>2</v>
      </c>
      <c r="B5">
        <v>3610101</v>
      </c>
      <c r="C5" t="s">
        <v>180</v>
      </c>
      <c r="D5" t="s">
        <v>177</v>
      </c>
      <c r="E5" s="6">
        <v>200000</v>
      </c>
      <c r="F5" s="6">
        <v>200000</v>
      </c>
      <c r="G5" s="6">
        <v>0</v>
      </c>
      <c r="H5" s="4" t="s">
        <v>207</v>
      </c>
      <c r="I5" s="6">
        <f t="shared" ref="I5:I8" si="0">E5</f>
        <v>200000</v>
      </c>
      <c r="J5" s="6">
        <f t="shared" ref="J5:K8" si="1">F5</f>
        <v>200000</v>
      </c>
      <c r="K5" s="6">
        <f t="shared" si="1"/>
        <v>0</v>
      </c>
    </row>
    <row r="6" spans="1:11" ht="30" x14ac:dyDescent="0.25">
      <c r="A6">
        <v>3</v>
      </c>
      <c r="B6">
        <v>3610101</v>
      </c>
      <c r="C6" t="s">
        <v>180</v>
      </c>
      <c r="D6" t="s">
        <v>177</v>
      </c>
      <c r="E6" s="6">
        <v>200000</v>
      </c>
      <c r="F6" s="6">
        <v>200000</v>
      </c>
      <c r="G6" s="6">
        <v>0</v>
      </c>
      <c r="H6" s="4" t="s">
        <v>207</v>
      </c>
      <c r="I6" s="6">
        <f t="shared" si="0"/>
        <v>200000</v>
      </c>
      <c r="J6" s="6">
        <f t="shared" si="1"/>
        <v>200000</v>
      </c>
      <c r="K6" s="6">
        <f t="shared" si="1"/>
        <v>0</v>
      </c>
    </row>
    <row r="7" spans="1:11" ht="30" x14ac:dyDescent="0.25">
      <c r="A7">
        <v>4</v>
      </c>
      <c r="B7">
        <v>3610101</v>
      </c>
      <c r="C7" t="s">
        <v>180</v>
      </c>
      <c r="D7" t="s">
        <v>177</v>
      </c>
      <c r="E7" s="6">
        <v>100000</v>
      </c>
      <c r="F7" s="6">
        <v>100000</v>
      </c>
      <c r="G7" s="6">
        <v>0</v>
      </c>
      <c r="H7" s="4" t="s">
        <v>207</v>
      </c>
      <c r="I7" s="6">
        <f t="shared" si="0"/>
        <v>100000</v>
      </c>
      <c r="J7" s="6">
        <f t="shared" si="1"/>
        <v>100000</v>
      </c>
      <c r="K7" s="6">
        <f t="shared" si="1"/>
        <v>0</v>
      </c>
    </row>
    <row r="8" spans="1:11" ht="30" x14ac:dyDescent="0.25">
      <c r="A8">
        <v>5</v>
      </c>
      <c r="B8">
        <v>3610101</v>
      </c>
      <c r="C8" t="s">
        <v>180</v>
      </c>
      <c r="D8" t="s">
        <v>177</v>
      </c>
      <c r="E8" s="6">
        <v>100000</v>
      </c>
      <c r="F8" s="6">
        <v>100000</v>
      </c>
      <c r="G8" s="6">
        <v>0</v>
      </c>
      <c r="H8" s="4" t="s">
        <v>207</v>
      </c>
      <c r="I8" s="6">
        <f t="shared" si="0"/>
        <v>100000</v>
      </c>
      <c r="J8" s="6">
        <f t="shared" si="1"/>
        <v>100000</v>
      </c>
      <c r="K8" s="6">
        <f t="shared" si="1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8"/>
  <sheetViews>
    <sheetView tabSelected="1" topLeftCell="A3" workbookViewId="0">
      <selection activeCell="H4" sqref="H4:H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44.85546875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60" x14ac:dyDescent="0.25">
      <c r="A4">
        <v>1</v>
      </c>
      <c r="B4" s="3">
        <v>44251</v>
      </c>
      <c r="C4" t="s">
        <v>208</v>
      </c>
      <c r="D4" s="4" t="s">
        <v>209</v>
      </c>
      <c r="E4" t="s">
        <v>210</v>
      </c>
      <c r="G4" s="6">
        <v>800000</v>
      </c>
      <c r="H4" s="6">
        <f>[1]Tabla_333958!K4</f>
        <v>333333.38</v>
      </c>
      <c r="I4" s="3">
        <v>44200</v>
      </c>
      <c r="J4" s="3">
        <v>44561</v>
      </c>
      <c r="K4" s="4" t="s">
        <v>221</v>
      </c>
      <c r="L4" s="8" t="s">
        <v>226</v>
      </c>
    </row>
    <row r="5" spans="1:12" s="7" customFormat="1" ht="60" x14ac:dyDescent="0.25">
      <c r="A5" s="7">
        <v>2</v>
      </c>
      <c r="B5" s="3">
        <v>44273</v>
      </c>
      <c r="C5" s="7" t="s">
        <v>211</v>
      </c>
      <c r="D5" s="4" t="s">
        <v>212</v>
      </c>
      <c r="E5" s="7" t="s">
        <v>213</v>
      </c>
      <c r="G5" s="6">
        <v>200000</v>
      </c>
      <c r="H5" s="6">
        <f>[1]Tabla_333958!K5</f>
        <v>83333.38</v>
      </c>
      <c r="I5" s="3">
        <v>44200</v>
      </c>
      <c r="J5" s="3">
        <v>44561</v>
      </c>
      <c r="K5" s="4" t="s">
        <v>222</v>
      </c>
      <c r="L5" s="8" t="s">
        <v>227</v>
      </c>
    </row>
    <row r="6" spans="1:12" s="7" customFormat="1" ht="60" x14ac:dyDescent="0.25">
      <c r="A6" s="7">
        <v>3</v>
      </c>
      <c r="B6" s="3">
        <v>44251</v>
      </c>
      <c r="C6" s="7" t="s">
        <v>214</v>
      </c>
      <c r="D6" s="4" t="s">
        <v>215</v>
      </c>
      <c r="E6" s="7" t="s">
        <v>216</v>
      </c>
      <c r="G6" s="6">
        <v>200000</v>
      </c>
      <c r="H6" s="6">
        <f>[1]Tabla_333958!K6</f>
        <v>83333.38</v>
      </c>
      <c r="I6" s="3">
        <v>44200</v>
      </c>
      <c r="J6" s="3">
        <v>44561</v>
      </c>
      <c r="K6" s="4" t="s">
        <v>223</v>
      </c>
      <c r="L6" s="8" t="s">
        <v>228</v>
      </c>
    </row>
    <row r="7" spans="1:12" s="7" customFormat="1" ht="60" x14ac:dyDescent="0.25">
      <c r="A7" s="7">
        <v>4</v>
      </c>
      <c r="B7" s="3">
        <v>44251</v>
      </c>
      <c r="C7" s="7" t="s">
        <v>217</v>
      </c>
      <c r="D7" s="4" t="s">
        <v>209</v>
      </c>
      <c r="E7" s="7" t="s">
        <v>218</v>
      </c>
      <c r="G7" s="6">
        <v>100000</v>
      </c>
      <c r="H7" s="6">
        <f>[1]Tabla_333958!K7</f>
        <v>41666.69</v>
      </c>
      <c r="I7" s="3">
        <v>44200</v>
      </c>
      <c r="J7" s="3">
        <v>44561</v>
      </c>
      <c r="K7" s="4" t="s">
        <v>224</v>
      </c>
      <c r="L7" s="4" t="s">
        <v>229</v>
      </c>
    </row>
    <row r="8" spans="1:12" s="7" customFormat="1" ht="60" x14ac:dyDescent="0.25">
      <c r="A8" s="7">
        <v>5</v>
      </c>
      <c r="B8" s="3">
        <v>44251</v>
      </c>
      <c r="C8" s="7" t="s">
        <v>219</v>
      </c>
      <c r="D8" s="4" t="s">
        <v>209</v>
      </c>
      <c r="E8" s="7" t="s">
        <v>220</v>
      </c>
      <c r="G8" s="6">
        <v>100000</v>
      </c>
      <c r="H8" s="6">
        <f>[1]Tabla_333958!K8</f>
        <v>33333.360000000001</v>
      </c>
      <c r="I8" s="3">
        <v>44200</v>
      </c>
      <c r="J8" s="3">
        <v>44561</v>
      </c>
      <c r="K8" s="4" t="s">
        <v>225</v>
      </c>
      <c r="L8" s="8" t="s">
        <v>230</v>
      </c>
    </row>
  </sheetData>
  <hyperlinks>
    <hyperlink ref="L4" r:id="rId1" xr:uid="{7E2F7136-0229-4F28-AC30-1A64104DE82A}"/>
    <hyperlink ref="L5" r:id="rId2" xr:uid="{12F5BC60-7E9E-4CF6-8D3E-A2E0150924AC}"/>
    <hyperlink ref="L6" r:id="rId3" xr:uid="{65D53C84-7C7B-4AC4-9E28-F26F13B824AD}"/>
    <hyperlink ref="L8" r:id="rId4" xr:uid="{6E776517-E7EA-4157-89ED-748503F0B49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8"/>
  <sheetViews>
    <sheetView topLeftCell="A3" workbookViewId="0">
      <selection activeCell="B4" sqref="B4:B8"/>
    </sheetView>
  </sheetViews>
  <sheetFormatPr baseColWidth="10" defaultColWidth="9.140625" defaultRowHeight="15" x14ac:dyDescent="0.25"/>
  <cols>
    <col min="1" max="1" width="3.42578125" bestFit="1" customWidth="1"/>
    <col min="2" max="2" width="41" bestFit="1" customWidth="1"/>
    <col min="3" max="3" width="19.2851562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30" x14ac:dyDescent="0.25">
      <c r="A4">
        <v>1</v>
      </c>
      <c r="B4" t="s">
        <v>185</v>
      </c>
      <c r="C4" t="s">
        <v>186</v>
      </c>
      <c r="F4" t="s">
        <v>187</v>
      </c>
      <c r="G4" t="s">
        <v>188</v>
      </c>
      <c r="H4" t="s">
        <v>130</v>
      </c>
      <c r="I4" s="4" t="s">
        <v>189</v>
      </c>
      <c r="J4" t="s">
        <v>190</v>
      </c>
    </row>
    <row r="5" spans="1:10" ht="30" x14ac:dyDescent="0.25">
      <c r="A5">
        <v>2</v>
      </c>
      <c r="B5" t="s">
        <v>191</v>
      </c>
      <c r="C5" t="s">
        <v>192</v>
      </c>
      <c r="F5" s="4" t="s">
        <v>193</v>
      </c>
      <c r="G5" t="s">
        <v>194</v>
      </c>
      <c r="H5" t="s">
        <v>130</v>
      </c>
      <c r="I5" s="4" t="s">
        <v>189</v>
      </c>
      <c r="J5" t="s">
        <v>190</v>
      </c>
    </row>
    <row r="6" spans="1:10" ht="30" x14ac:dyDescent="0.25">
      <c r="A6">
        <v>3</v>
      </c>
      <c r="B6" t="s">
        <v>195</v>
      </c>
      <c r="C6" s="4" t="s">
        <v>196</v>
      </c>
      <c r="F6" t="s">
        <v>197</v>
      </c>
      <c r="G6" t="s">
        <v>198</v>
      </c>
      <c r="H6" t="s">
        <v>130</v>
      </c>
      <c r="I6" s="4" t="s">
        <v>189</v>
      </c>
      <c r="J6" t="s">
        <v>190</v>
      </c>
    </row>
    <row r="7" spans="1:10" ht="30" x14ac:dyDescent="0.25">
      <c r="A7">
        <v>4</v>
      </c>
      <c r="B7" t="s">
        <v>199</v>
      </c>
      <c r="C7" t="s">
        <v>200</v>
      </c>
      <c r="F7" t="s">
        <v>201</v>
      </c>
      <c r="G7" t="s">
        <v>202</v>
      </c>
      <c r="H7" t="s">
        <v>130</v>
      </c>
      <c r="I7" s="4" t="s">
        <v>189</v>
      </c>
      <c r="J7" t="s">
        <v>190</v>
      </c>
    </row>
    <row r="8" spans="1:10" ht="30" x14ac:dyDescent="0.25">
      <c r="A8">
        <v>5</v>
      </c>
      <c r="B8" s="4" t="s">
        <v>203</v>
      </c>
      <c r="C8" t="s">
        <v>204</v>
      </c>
      <c r="F8" t="s">
        <v>205</v>
      </c>
      <c r="G8" t="s">
        <v>206</v>
      </c>
      <c r="H8" t="s">
        <v>130</v>
      </c>
      <c r="I8" s="4" t="s">
        <v>189</v>
      </c>
      <c r="J8" t="s">
        <v>190</v>
      </c>
    </row>
  </sheetData>
  <dataValidations count="1">
    <dataValidation type="list" allowBlank="1" showErrorMessage="1" sqref="H4:H201" xr:uid="{00000000-0002-0000-0700-000000000000}">
      <formula1>Hidden_1_Tabla_3339577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Tabla_333957</vt:lpstr>
      <vt:lpstr>Hidden_1_Tabla_333957</vt:lpstr>
      <vt:lpstr>Tabla_333958</vt:lpstr>
      <vt:lpstr>Tabla_333959</vt:lpstr>
      <vt:lpstr>Hidden_1_Tabla_3339577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2021-03-29T19:52:51Z</dcterms:created>
  <dcterms:modified xsi:type="dcterms:W3CDTF">2021-08-03T06:13:46Z</dcterms:modified>
</cp:coreProperties>
</file>