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4 TRIMESTRE\70 Comunes\70.43ab Ingresos\"/>
    </mc:Choice>
  </mc:AlternateContent>
  <bookViews>
    <workbookView xWindow="0" yWindow="465" windowWidth="38400" windowHeight="9165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4" i="1" l="1"/>
  <c r="F12" i="1"/>
  <c r="F11" i="1"/>
  <c r="F10" i="1"/>
  <c r="F9" i="1"/>
</calcChain>
</file>

<file path=xl/sharedStrings.xml><?xml version="1.0" encoding="utf-8"?>
<sst xmlns="http://schemas.openxmlformats.org/spreadsheetml/2006/main" count="85" uniqueCount="56">
  <si>
    <t>43329</t>
  </si>
  <si>
    <t>TÍTULO</t>
  </si>
  <si>
    <t>NOMBRE CORTO</t>
  </si>
  <si>
    <t>DESCRIPCIÓN</t>
  </si>
  <si>
    <t>Ingresos recibidos</t>
  </si>
  <si>
    <t>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</si>
  <si>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</si>
  <si>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</si>
  <si>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</si>
  <si>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</si>
  <si>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</si>
  <si>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</si>
  <si>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</si>
  <si>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</si>
  <si>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334123</t>
  </si>
  <si>
    <t>334111</t>
  </si>
  <si>
    <t>334112</t>
  </si>
  <si>
    <t>334117</t>
  </si>
  <si>
    <t>334113</t>
  </si>
  <si>
    <t>334120</t>
  </si>
  <si>
    <t>334116</t>
  </si>
  <si>
    <t>334115</t>
  </si>
  <si>
    <t>334118</t>
  </si>
  <si>
    <t>334121</t>
  </si>
  <si>
    <t>334114</t>
  </si>
  <si>
    <t>334119</t>
  </si>
  <si>
    <t>334124</t>
  </si>
  <si>
    <t>334125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</si>
  <si>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</si>
  <si>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</si>
  <si>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</si>
  <si>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</si>
  <si>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</si>
  <si>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</si>
  <si>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</si>
  <si>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</si>
  <si>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</si>
  <si>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</si>
  <si>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</si>
  <si>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</si>
  <si>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</si>
  <si>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</si>
  <si>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</si>
  <si>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Tesoreria General</t>
  </si>
  <si>
    <t>Secretaría de Educación Pública</t>
  </si>
  <si>
    <t xml:space="preserve">Diversos recursos que capta la UAM, en adición al Subsidio </t>
  </si>
  <si>
    <t>Presupuestos de Egresos de la Federación</t>
  </si>
  <si>
    <t>Ingresos Propios</t>
  </si>
  <si>
    <t>Subsidio Federal</t>
  </si>
  <si>
    <t>Servicios Escolares</t>
  </si>
  <si>
    <t>Cafeterías</t>
  </si>
  <si>
    <t>Librerías</t>
  </si>
  <si>
    <t>Servicios a la Comunidad</t>
  </si>
  <si>
    <t>Ingresos Financieros, Otros Ingresos y Beneficios</t>
  </si>
  <si>
    <t>Ingresos por Convenios Patrocinados</t>
  </si>
  <si>
    <t>https://www.pef.hacienda.gob.mx/work/models/PEF2018/docs/11/r11_apurog.pdf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</si>
</sst>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1" applyNumberFormat="1" applyFont="1" applyProtection="1"/>
    <xf numFmtId="0" fontId="0" fillId="0" borderId="0" xfId="0" applyProtection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orte%20primer%20trimestr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serv escolares"/>
      <sheetName val="cafeterias"/>
      <sheetName val="librerias"/>
      <sheetName val="servicios a comunidad"/>
      <sheetName val="convenios patrocinados"/>
      <sheetName val="ADECUACIONES CONV"/>
      <sheetName val="BUAM"/>
      <sheetName val="Ing. extraordinario"/>
      <sheetName val="SUBSIDIO FEDERAL "/>
      <sheetName val="INGRESOS FINANCIEROS"/>
      <sheetName val="INGRESOS PROPIOS POR ADECUACIÓN"/>
    </sheetNames>
    <sheetDataSet>
      <sheetData sheetId="0" refreshError="1"/>
      <sheetData sheetId="1" refreshError="1">
        <row r="83">
          <cell r="J83">
            <v>8597130.5199999996</v>
          </cell>
        </row>
      </sheetData>
      <sheetData sheetId="2" refreshError="1">
        <row r="15">
          <cell r="J15">
            <v>5547464.3999999985</v>
          </cell>
        </row>
      </sheetData>
      <sheetData sheetId="3" refreshError="1">
        <row r="87">
          <cell r="J87">
            <v>4352936.17</v>
          </cell>
        </row>
      </sheetData>
      <sheetData sheetId="4" refreshError="1">
        <row r="89">
          <cell r="J89">
            <v>1955798.8799999994</v>
          </cell>
        </row>
      </sheetData>
      <sheetData sheetId="5" refreshError="1">
        <row r="31">
          <cell r="J31">
            <v>114538617.98999999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ef.hacienda.gob.mx/work/models/PEF2018/docs/11/r11_apur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42578125" bestFit="1" customWidth="1"/>
    <col min="5" max="5" width="15.140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" bestFit="1" customWidth="1"/>
    <col min="10" max="10" width="54.140625" bestFit="1" customWidth="1"/>
    <col min="11" max="11" width="73.1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E8" s="4" t="s">
        <v>48</v>
      </c>
      <c r="F8" s="3">
        <v>1396347135.8099999</v>
      </c>
      <c r="G8" s="4" t="s">
        <v>46</v>
      </c>
      <c r="H8" s="4" t="s">
        <v>44</v>
      </c>
      <c r="I8" s="2">
        <v>43465</v>
      </c>
      <c r="J8" s="5" t="s">
        <v>55</v>
      </c>
      <c r="K8" t="s">
        <v>43</v>
      </c>
      <c r="L8" s="2">
        <v>43495</v>
      </c>
      <c r="M8" s="2">
        <v>43465</v>
      </c>
    </row>
    <row r="9" spans="1:14" x14ac:dyDescent="0.25">
      <c r="A9">
        <v>2018</v>
      </c>
      <c r="B9" s="2">
        <v>43374</v>
      </c>
      <c r="C9" s="2">
        <v>43465</v>
      </c>
      <c r="E9" s="4" t="s">
        <v>49</v>
      </c>
      <c r="F9" s="3">
        <f>+'[1]serv escolares'!$J$83</f>
        <v>8597130.5199999996</v>
      </c>
      <c r="G9" s="4" t="s">
        <v>47</v>
      </c>
      <c r="H9" s="4" t="s">
        <v>45</v>
      </c>
      <c r="I9" s="2">
        <v>43465</v>
      </c>
      <c r="J9" s="5" t="s">
        <v>55</v>
      </c>
      <c r="K9" t="s">
        <v>43</v>
      </c>
      <c r="L9" s="2">
        <v>43495</v>
      </c>
      <c r="M9" s="2">
        <v>43465</v>
      </c>
    </row>
    <row r="10" spans="1:14" x14ac:dyDescent="0.25">
      <c r="A10">
        <v>2018</v>
      </c>
      <c r="B10" s="2">
        <v>43374</v>
      </c>
      <c r="C10" s="2">
        <v>43465</v>
      </c>
      <c r="E10" s="4" t="s">
        <v>50</v>
      </c>
      <c r="F10" s="3">
        <f>+[1]cafeterias!$J$15</f>
        <v>5547464.3999999985</v>
      </c>
      <c r="G10" s="4" t="s">
        <v>47</v>
      </c>
      <c r="H10" s="4" t="s">
        <v>45</v>
      </c>
      <c r="I10" s="2">
        <v>43465</v>
      </c>
      <c r="J10" s="5" t="s">
        <v>55</v>
      </c>
      <c r="K10" t="s">
        <v>43</v>
      </c>
      <c r="L10" s="2">
        <v>43495</v>
      </c>
      <c r="M10" s="2">
        <v>43465</v>
      </c>
    </row>
    <row r="11" spans="1:14" x14ac:dyDescent="0.25">
      <c r="A11">
        <v>2018</v>
      </c>
      <c r="B11" s="2">
        <v>43374</v>
      </c>
      <c r="C11" s="2">
        <v>43465</v>
      </c>
      <c r="E11" s="4" t="s">
        <v>51</v>
      </c>
      <c r="F11" s="3">
        <f>+[1]librerias!$J$87</f>
        <v>4352936.17</v>
      </c>
      <c r="G11" s="4" t="s">
        <v>47</v>
      </c>
      <c r="H11" s="4" t="s">
        <v>45</v>
      </c>
      <c r="I11" s="2">
        <v>43465</v>
      </c>
      <c r="J11" s="5" t="s">
        <v>55</v>
      </c>
      <c r="K11" t="s">
        <v>43</v>
      </c>
      <c r="L11" s="2">
        <v>43495</v>
      </c>
      <c r="M11" s="2">
        <v>43465</v>
      </c>
    </row>
    <row r="12" spans="1:14" x14ac:dyDescent="0.25">
      <c r="A12">
        <v>2018</v>
      </c>
      <c r="B12" s="2">
        <v>43374</v>
      </c>
      <c r="C12" s="2">
        <v>43465</v>
      </c>
      <c r="E12" s="4" t="s">
        <v>52</v>
      </c>
      <c r="F12" s="3">
        <f>+'[1]servicios a comunidad'!$J$89</f>
        <v>1955798.8799999994</v>
      </c>
      <c r="G12" s="4" t="s">
        <v>47</v>
      </c>
      <c r="H12" s="4" t="s">
        <v>45</v>
      </c>
      <c r="I12" s="2">
        <v>43465</v>
      </c>
      <c r="J12" s="5" t="s">
        <v>55</v>
      </c>
      <c r="K12" t="s">
        <v>43</v>
      </c>
      <c r="L12" s="2">
        <v>43495</v>
      </c>
      <c r="M12" s="2">
        <v>43465</v>
      </c>
    </row>
    <row r="13" spans="1:14" x14ac:dyDescent="0.25">
      <c r="A13">
        <v>2018</v>
      </c>
      <c r="B13" s="2">
        <v>43374</v>
      </c>
      <c r="C13" s="2">
        <v>43465</v>
      </c>
      <c r="E13" s="4" t="s">
        <v>53</v>
      </c>
      <c r="F13" s="3">
        <v>67121639.659999996</v>
      </c>
      <c r="G13" s="4" t="s">
        <v>47</v>
      </c>
      <c r="H13" s="4" t="s">
        <v>45</v>
      </c>
      <c r="I13" s="2">
        <v>43465</v>
      </c>
      <c r="J13" s="5" t="s">
        <v>55</v>
      </c>
      <c r="K13" t="s">
        <v>43</v>
      </c>
      <c r="L13" s="2">
        <v>43495</v>
      </c>
      <c r="M13" s="2">
        <v>43465</v>
      </c>
    </row>
    <row r="14" spans="1:14" x14ac:dyDescent="0.25">
      <c r="A14">
        <v>2018</v>
      </c>
      <c r="B14" s="2">
        <v>43374</v>
      </c>
      <c r="C14" s="2">
        <v>43465</v>
      </c>
      <c r="E14" s="4" t="s">
        <v>54</v>
      </c>
      <c r="F14" s="3">
        <f>+'[1]convenios patrocinados'!$J$31</f>
        <v>114538617.98999999</v>
      </c>
      <c r="G14" s="4" t="s">
        <v>47</v>
      </c>
      <c r="H14" s="4" t="s">
        <v>45</v>
      </c>
      <c r="I14" s="2">
        <v>43465</v>
      </c>
      <c r="J14" s="6" t="s">
        <v>55</v>
      </c>
      <c r="K14" t="s">
        <v>43</v>
      </c>
      <c r="L14" s="2">
        <v>43495</v>
      </c>
      <c r="M14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2018-02-16T16:10:58Z</dcterms:created>
  <dcterms:modified xsi:type="dcterms:W3CDTF">2019-05-24T23:43:08Z</dcterms:modified>
</cp:coreProperties>
</file>